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son\OneDrive - New Jersey Office of Information Technology\Documents\"/>
    </mc:Choice>
  </mc:AlternateContent>
  <bookViews>
    <workbookView xWindow="0" yWindow="0" windowWidth="28800" windowHeight="11700"/>
  </bookViews>
  <sheets>
    <sheet name="TPS Compliance Sheet" sheetId="1" r:id="rId1"/>
  </sheets>
  <calcPr calcId="162913"/>
</workbook>
</file>

<file path=xl/calcChain.xml><?xml version="1.0" encoding="utf-8"?>
<calcChain xmlns="http://schemas.openxmlformats.org/spreadsheetml/2006/main">
  <c r="E23" i="1" l="1"/>
  <c r="E28" i="1" l="1"/>
  <c r="E15" i="1"/>
  <c r="C11" i="1"/>
  <c r="E10" i="1" l="1"/>
  <c r="C14" i="1" s="1"/>
  <c r="C21" i="1" s="1"/>
  <c r="C22" i="1" s="1"/>
  <c r="C16" i="1"/>
  <c r="C20" i="1"/>
  <c r="D11" i="1"/>
  <c r="D20" i="1" s="1"/>
  <c r="E21" i="1" l="1"/>
  <c r="E14" i="1"/>
  <c r="E16" i="1" s="1"/>
  <c r="C24" i="1"/>
  <c r="E24" i="1" s="1"/>
  <c r="E11" i="1"/>
  <c r="C27" i="1" s="1"/>
  <c r="C29" i="1" s="1"/>
  <c r="E29" i="1" s="1"/>
  <c r="E20" i="1"/>
  <c r="E22" i="1" s="1"/>
  <c r="E27" i="1" l="1"/>
</calcChain>
</file>

<file path=xl/sharedStrings.xml><?xml version="1.0" encoding="utf-8"?>
<sst xmlns="http://schemas.openxmlformats.org/spreadsheetml/2006/main" count="42" uniqueCount="30">
  <si>
    <t>MWh</t>
  </si>
  <si>
    <t>Solar Requirement</t>
  </si>
  <si>
    <t>Non-Exempt Solar Requirement:</t>
  </si>
  <si>
    <t>Solar RECs Supplied:</t>
  </si>
  <si>
    <t>S-RECs</t>
  </si>
  <si>
    <t>S-ACPs Required:</t>
  </si>
  <si>
    <t>Class I Requirement</t>
  </si>
  <si>
    <t>Class I Requirement:</t>
  </si>
  <si>
    <t>Class I RECs through GATS:</t>
  </si>
  <si>
    <t>RECs</t>
  </si>
  <si>
    <t>ACPs Required:</t>
  </si>
  <si>
    <t>Class II Requirement</t>
  </si>
  <si>
    <t>Class II Requirement:</t>
  </si>
  <si>
    <t>Class II RECs through GATS:</t>
  </si>
  <si>
    <t>Non-Exempt Sales  - TPS:</t>
  </si>
  <si>
    <t>Total TPS Retail Sales:</t>
  </si>
  <si>
    <t>TPS Name</t>
  </si>
  <si>
    <t>Contact Person Name and Phone Number</t>
  </si>
  <si>
    <t>June 19 to Dec 19</t>
  </si>
  <si>
    <t>Jan 20 to May 20</t>
  </si>
  <si>
    <t>Total Sales</t>
  </si>
  <si>
    <t>Total SRECs</t>
  </si>
  <si>
    <t>16.029%</t>
  </si>
  <si>
    <t>Total Class I RECs</t>
  </si>
  <si>
    <t>Total EY 2020 Class I Requirement:</t>
  </si>
  <si>
    <t>Total Class II RECs</t>
  </si>
  <si>
    <t>MWh (4.90% of TPS Sales)</t>
  </si>
  <si>
    <t>EY 2020 RPS Requirements - June 1, 2019 - May 31, 2020</t>
  </si>
  <si>
    <t>Minus Non-Exempt SRECs:</t>
  </si>
  <si>
    <t>MWh (2.5% of TPS Sales)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</si>
</sst>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2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wrapText="1"/>
    </xf>
    <xf numFmtId="164" fontId="2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0" fontId="3" fillId="0" borderId="0" xfId="0" applyFont="1" applyAlignment="1"/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3" fontId="4" fillId="3" borderId="7" xfId="0" quotePrefix="1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" fontId="4" fillId="2" borderId="11" xfId="1" applyNumberFormat="1" applyFont="1" applyFill="1" applyBorder="1" applyAlignment="1">
      <alignment horizontal="center"/>
    </xf>
    <xf numFmtId="3" fontId="4" fillId="2" borderId="13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3" fontId="3" fillId="3" borderId="4" xfId="1" quotePrefix="1" applyNumberFormat="1" applyFont="1" applyFill="1" applyBorder="1" applyAlignment="1">
      <alignment horizontal="center"/>
    </xf>
    <xf numFmtId="3" fontId="3" fillId="3" borderId="6" xfId="1" quotePrefix="1" applyNumberFormat="1" applyFont="1" applyFill="1" applyBorder="1" applyAlignment="1">
      <alignment horizontal="center"/>
    </xf>
    <xf numFmtId="3" fontId="3" fillId="3" borderId="0" xfId="1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4" fillId="2" borderId="14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/>
    <xf numFmtId="0" fontId="3" fillId="3" borderId="0" xfId="0" applyFont="1" applyFill="1" applyBorder="1" applyAlignment="1">
      <alignment vertical="center"/>
    </xf>
    <xf numFmtId="164" fontId="2" fillId="0" borderId="0" xfId="1" applyNumberFormat="1" applyFont="1" applyAlignment="1"/>
    <xf numFmtId="164" fontId="3" fillId="0" borderId="0" xfId="1" applyNumberFormat="1" applyFont="1" applyAlignment="1"/>
    <xf numFmtId="3" fontId="2" fillId="0" borderId="0" xfId="0" applyNumberFormat="1" applyFont="1" applyBorder="1" applyAlignment="1"/>
    <xf numFmtId="0" fontId="3" fillId="0" borderId="0" xfId="0" applyFont="1" applyBorder="1" applyAlignment="1"/>
    <xf numFmtId="0" fontId="3" fillId="0" borderId="15" xfId="0" applyFont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3" fontId="4" fillId="2" borderId="16" xfId="1" applyNumberFormat="1" applyFont="1" applyFill="1" applyBorder="1" applyAlignment="1">
      <alignment horizontal="center"/>
    </xf>
    <xf numFmtId="3" fontId="5" fillId="4" borderId="18" xfId="1" quotePrefix="1" applyNumberFormat="1" applyFont="1" applyFill="1" applyBorder="1" applyAlignment="1">
      <alignment horizontal="center"/>
    </xf>
    <xf numFmtId="3" fontId="5" fillId="4" borderId="20" xfId="1" applyNumberFormat="1" applyFont="1" applyFill="1" applyBorder="1" applyAlignment="1">
      <alignment horizontal="center"/>
    </xf>
    <xf numFmtId="3" fontId="4" fillId="3" borderId="22" xfId="1" applyNumberFormat="1" applyFont="1" applyFill="1" applyBorder="1" applyAlignment="1">
      <alignment horizontal="center"/>
    </xf>
    <xf numFmtId="3" fontId="5" fillId="4" borderId="21" xfId="1" applyNumberFormat="1" applyFont="1" applyFill="1" applyBorder="1" applyAlignment="1">
      <alignment horizontal="center"/>
    </xf>
    <xf numFmtId="3" fontId="5" fillId="2" borderId="14" xfId="1" applyNumberFormat="1" applyFont="1" applyFill="1" applyBorder="1" applyAlignment="1">
      <alignment horizontal="center"/>
    </xf>
    <xf numFmtId="3" fontId="4" fillId="3" borderId="26" xfId="1" applyNumberFormat="1" applyFont="1" applyFill="1" applyBorder="1" applyAlignment="1">
      <alignment horizontal="center"/>
    </xf>
    <xf numFmtId="3" fontId="4" fillId="2" borderId="21" xfId="1" applyNumberFormat="1" applyFont="1" applyFill="1" applyBorder="1" applyAlignment="1">
      <alignment horizontal="center"/>
    </xf>
    <xf numFmtId="0" fontId="3" fillId="3" borderId="4" xfId="0" quotePrefix="1" applyFont="1" applyFill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3" fontId="4" fillId="3" borderId="27" xfId="1" quotePrefix="1" applyNumberFormat="1" applyFont="1" applyFill="1" applyBorder="1" applyAlignment="1">
      <alignment horizontal="center"/>
    </xf>
    <xf numFmtId="3" fontId="4" fillId="3" borderId="28" xfId="1" quotePrefix="1" applyNumberFormat="1" applyFont="1" applyFill="1" applyBorder="1" applyAlignment="1">
      <alignment horizontal="center"/>
    </xf>
    <xf numFmtId="3" fontId="4" fillId="3" borderId="12" xfId="1" applyNumberFormat="1" applyFont="1" applyFill="1" applyBorder="1" applyAlignment="1">
      <alignment horizontal="center"/>
    </xf>
    <xf numFmtId="3" fontId="4" fillId="3" borderId="25" xfId="1" applyNumberFormat="1" applyFont="1" applyFill="1" applyBorder="1" applyAlignment="1">
      <alignment horizontal="center"/>
    </xf>
    <xf numFmtId="3" fontId="5" fillId="3" borderId="7" xfId="1" applyNumberFormat="1" applyFont="1" applyFill="1" applyBorder="1" applyAlignment="1">
      <alignment horizontal="center"/>
    </xf>
    <xf numFmtId="3" fontId="5" fillId="3" borderId="14" xfId="1" applyNumberFormat="1" applyFont="1" applyFill="1" applyBorder="1" applyAlignment="1">
      <alignment horizontal="center"/>
    </xf>
    <xf numFmtId="3" fontId="4" fillId="3" borderId="19" xfId="1" applyNumberFormat="1" applyFont="1" applyFill="1" applyBorder="1" applyAlignment="1">
      <alignment horizontal="center"/>
    </xf>
    <xf numFmtId="3" fontId="4" fillId="3" borderId="20" xfId="1" applyNumberFormat="1" applyFont="1" applyFill="1" applyBorder="1" applyAlignment="1">
      <alignment horizontal="center"/>
    </xf>
    <xf numFmtId="3" fontId="4" fillId="3" borderId="22" xfId="1" applyNumberFormat="1" applyFont="1" applyFill="1" applyBorder="1" applyAlignment="1">
      <alignment horizontal="center"/>
    </xf>
    <xf numFmtId="3" fontId="4" fillId="3" borderId="29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4" fillId="3" borderId="17" xfId="1" quotePrefix="1" applyNumberFormat="1" applyFont="1" applyFill="1" applyBorder="1" applyAlignment="1">
      <alignment horizontal="center"/>
    </xf>
    <xf numFmtId="3" fontId="4" fillId="3" borderId="18" xfId="1" quotePrefix="1" applyNumberFormat="1" applyFont="1" applyFill="1" applyBorder="1" applyAlignment="1">
      <alignment horizontal="center"/>
    </xf>
    <xf numFmtId="3" fontId="4" fillId="3" borderId="23" xfId="1" quotePrefix="1" applyNumberFormat="1" applyFont="1" applyFill="1" applyBorder="1" applyAlignment="1">
      <alignment horizontal="center"/>
    </xf>
    <xf numFmtId="3" fontId="4" fillId="3" borderId="24" xfId="1" quotePrefix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213"/>
  <sheetViews>
    <sheetView tabSelected="1" topLeftCell="B7" zoomScaleNormal="100" workbookViewId="0">
      <selection activeCell="C14" sqref="C14:D14"/>
    </sheetView>
  </sheetViews>
  <sheetFormatPr defaultRowHeight="15" x14ac:dyDescent="0.2"/>
  <cols>
    <col min="1" max="1" width="1.42578125" style="1" hidden="1" customWidth="1"/>
    <col min="2" max="2" width="40.28515625" style="1" bestFit="1" customWidth="1"/>
    <col min="3" max="3" width="20.85546875" style="1" bestFit="1" customWidth="1"/>
    <col min="4" max="4" width="19.5703125" style="1" bestFit="1" customWidth="1"/>
    <col min="5" max="5" width="22.42578125" style="1" bestFit="1" customWidth="1"/>
    <col min="6" max="6" width="5.85546875" style="1" customWidth="1"/>
    <col min="7" max="7" width="4" style="1" customWidth="1"/>
    <col min="8" max="8" width="7.42578125" style="1" customWidth="1"/>
    <col min="9" max="9" width="3.7109375" style="1" customWidth="1"/>
    <col min="10" max="10" width="2.5703125" style="1" customWidth="1"/>
    <col min="11" max="12" width="3.5703125" style="1" customWidth="1"/>
    <col min="13" max="13" width="5" style="1" customWidth="1"/>
    <col min="14" max="15" width="2.7109375" style="1" customWidth="1"/>
    <col min="16" max="16" width="3.7109375" style="1" customWidth="1"/>
    <col min="17" max="17" width="3.85546875" style="1" customWidth="1"/>
    <col min="18" max="19" width="4" style="1" customWidth="1"/>
    <col min="20" max="20" width="21.5703125" customWidth="1"/>
  </cols>
  <sheetData>
    <row r="3" spans="1:25" ht="25.5" customHeight="1" x14ac:dyDescent="0.2">
      <c r="A3"/>
      <c r="B3" s="67" t="s">
        <v>27</v>
      </c>
      <c r="C3" s="68"/>
      <c r="D3" s="68"/>
      <c r="E3" s="68"/>
      <c r="F3" s="68"/>
      <c r="G3" s="69"/>
    </row>
    <row r="4" spans="1:25" s="1" customFormat="1" ht="25.5" customHeight="1" x14ac:dyDescent="0.2">
      <c r="B4" s="67" t="s">
        <v>16</v>
      </c>
      <c r="C4" s="68"/>
      <c r="D4" s="68"/>
      <c r="E4" s="68"/>
      <c r="F4" s="68"/>
      <c r="G4" s="69"/>
    </row>
    <row r="5" spans="1:25" s="1" customFormat="1" ht="36" customHeight="1" x14ac:dyDescent="0.25">
      <c r="B5" s="70" t="s">
        <v>17</v>
      </c>
      <c r="C5" s="71"/>
      <c r="D5" s="71"/>
      <c r="E5" s="71"/>
      <c r="F5" s="71"/>
      <c r="G5" s="72"/>
      <c r="H5" s="2"/>
      <c r="I5" s="15"/>
      <c r="J5" s="15"/>
      <c r="K5" s="15"/>
      <c r="L5" s="15"/>
      <c r="M5" s="15"/>
      <c r="T5" s="4"/>
      <c r="U5" s="5"/>
      <c r="Y5" s="5"/>
    </row>
    <row r="6" spans="1:25" s="1" customFormat="1" ht="15.75" customHeight="1" x14ac:dyDescent="0.2">
      <c r="U6" s="6"/>
      <c r="Y6" s="7"/>
    </row>
    <row r="7" spans="1:25" ht="12.75" x14ac:dyDescent="0.2">
      <c r="A7"/>
      <c r="B7" s="38"/>
      <c r="C7" s="38"/>
      <c r="D7" s="38"/>
      <c r="E7" s="38"/>
      <c r="F7" s="38"/>
      <c r="G7" s="38"/>
      <c r="H7" s="38"/>
      <c r="I7" s="38"/>
      <c r="J7"/>
      <c r="K7"/>
      <c r="L7"/>
      <c r="M7"/>
      <c r="N7"/>
      <c r="O7"/>
      <c r="P7"/>
      <c r="Q7"/>
      <c r="R7"/>
      <c r="S7"/>
    </row>
    <row r="8" spans="1:25" ht="16.5" thickBot="1" x14ac:dyDescent="0.3">
      <c r="A8"/>
      <c r="B8" s="39"/>
      <c r="C8" s="39"/>
      <c r="D8" s="40"/>
      <c r="E8" s="40"/>
      <c r="F8" s="41"/>
      <c r="G8" s="3"/>
      <c r="H8" s="38"/>
      <c r="I8" s="38"/>
      <c r="J8"/>
      <c r="K8"/>
      <c r="L8"/>
      <c r="M8"/>
      <c r="N8"/>
      <c r="O8"/>
      <c r="P8"/>
      <c r="Q8"/>
      <c r="R8"/>
      <c r="S8"/>
    </row>
    <row r="9" spans="1:25" ht="15.75" customHeight="1" thickBot="1" x14ac:dyDescent="0.3">
      <c r="A9"/>
      <c r="B9" s="3"/>
      <c r="C9" s="16" t="s">
        <v>18</v>
      </c>
      <c r="D9" s="34" t="s">
        <v>19</v>
      </c>
      <c r="E9" s="44" t="s">
        <v>20</v>
      </c>
      <c r="F9" s="3"/>
      <c r="G9" s="3"/>
      <c r="H9" s="38"/>
      <c r="I9" s="38"/>
      <c r="J9"/>
      <c r="K9"/>
      <c r="L9"/>
      <c r="M9"/>
      <c r="N9"/>
      <c r="O9"/>
      <c r="P9"/>
      <c r="Q9"/>
      <c r="R9"/>
      <c r="S9"/>
    </row>
    <row r="10" spans="1:25" ht="15.75" thickBot="1" x14ac:dyDescent="0.25">
      <c r="A10"/>
      <c r="B10" s="14" t="s">
        <v>14</v>
      </c>
      <c r="C10" s="17">
        <v>0</v>
      </c>
      <c r="D10" s="18">
        <v>0</v>
      </c>
      <c r="E10" s="45">
        <f t="shared" ref="E10:E11" si="0">D10+C10</f>
        <v>0</v>
      </c>
      <c r="F10" s="3" t="s">
        <v>0</v>
      </c>
      <c r="G10" s="3"/>
      <c r="H10" s="38"/>
      <c r="I10" s="38"/>
      <c r="J10"/>
      <c r="K10"/>
      <c r="L10"/>
      <c r="M10"/>
      <c r="N10"/>
      <c r="O10"/>
      <c r="P10"/>
      <c r="Q10"/>
      <c r="R10"/>
      <c r="S10"/>
    </row>
    <row r="11" spans="1:25" ht="17.25" thickTop="1" thickBot="1" x14ac:dyDescent="0.3">
      <c r="A11"/>
      <c r="B11" s="13" t="s">
        <v>15</v>
      </c>
      <c r="C11" s="19">
        <f>SUM(C10:C10)</f>
        <v>0</v>
      </c>
      <c r="D11" s="20">
        <f>SUM(D10:D10)</f>
        <v>0</v>
      </c>
      <c r="E11" s="46">
        <f t="shared" si="0"/>
        <v>0</v>
      </c>
      <c r="F11" s="8" t="s">
        <v>0</v>
      </c>
      <c r="G11" s="8"/>
      <c r="H11" s="38"/>
      <c r="I11" s="38"/>
      <c r="J11"/>
      <c r="K11"/>
      <c r="L11"/>
      <c r="M11"/>
      <c r="N11"/>
      <c r="O11"/>
      <c r="P11"/>
      <c r="Q11"/>
      <c r="R11"/>
      <c r="S11"/>
    </row>
    <row r="12" spans="1:25" ht="15.75" thickBot="1" x14ac:dyDescent="0.25">
      <c r="A12"/>
      <c r="B12" s="10"/>
      <c r="C12" s="35"/>
      <c r="D12" s="35"/>
      <c r="E12" s="21"/>
      <c r="F12" s="42"/>
      <c r="G12" s="3"/>
      <c r="H12" s="38"/>
      <c r="I12" s="38"/>
      <c r="J12"/>
      <c r="K12"/>
      <c r="L12"/>
      <c r="M12"/>
      <c r="N12"/>
      <c r="O12"/>
      <c r="P12"/>
      <c r="Q12"/>
      <c r="R12"/>
      <c r="S12"/>
    </row>
    <row r="13" spans="1:25" ht="16.5" thickBot="1" x14ac:dyDescent="0.3">
      <c r="A13"/>
      <c r="B13" s="13" t="s">
        <v>1</v>
      </c>
      <c r="C13" s="22" t="s">
        <v>18</v>
      </c>
      <c r="D13" s="36" t="s">
        <v>19</v>
      </c>
      <c r="E13" s="44" t="s">
        <v>21</v>
      </c>
      <c r="F13" s="12"/>
      <c r="G13" s="12"/>
      <c r="H13" s="38"/>
      <c r="I13" s="38"/>
      <c r="J13"/>
      <c r="K13"/>
      <c r="L13"/>
      <c r="M13"/>
      <c r="N13"/>
      <c r="O13"/>
      <c r="P13"/>
      <c r="Q13"/>
      <c r="R13"/>
      <c r="S13"/>
    </row>
    <row r="14" spans="1:25" ht="16.5" thickBot="1" x14ac:dyDescent="0.3">
      <c r="A14"/>
      <c r="B14" s="13" t="s">
        <v>2</v>
      </c>
      <c r="C14" s="74">
        <f>E10*0.049</f>
        <v>0</v>
      </c>
      <c r="D14" s="75"/>
      <c r="E14" s="48">
        <f t="shared" ref="E14:E15" si="1">D14+C14</f>
        <v>0</v>
      </c>
      <c r="F14" s="8" t="s">
        <v>26</v>
      </c>
      <c r="G14" s="3"/>
      <c r="H14" s="38"/>
      <c r="I14" s="38"/>
      <c r="J14"/>
      <c r="K14"/>
      <c r="L14"/>
      <c r="M14"/>
      <c r="N14"/>
      <c r="O14"/>
      <c r="P14"/>
      <c r="Q14"/>
      <c r="R14"/>
      <c r="S14"/>
    </row>
    <row r="15" spans="1:25" ht="17.25" thickTop="1" thickBot="1" x14ac:dyDescent="0.3">
      <c r="A15"/>
      <c r="B15" s="11" t="s">
        <v>3</v>
      </c>
      <c r="C15" s="76">
        <v>0</v>
      </c>
      <c r="D15" s="77"/>
      <c r="E15" s="23">
        <f t="shared" si="1"/>
        <v>0</v>
      </c>
      <c r="F15" s="43" t="s">
        <v>4</v>
      </c>
      <c r="G15" s="12"/>
      <c r="H15" s="38"/>
      <c r="I15" s="38"/>
      <c r="J15"/>
      <c r="K15"/>
      <c r="L15"/>
      <c r="M15"/>
      <c r="N15"/>
      <c r="O15"/>
      <c r="P15"/>
      <c r="Q15"/>
      <c r="R15"/>
      <c r="S15"/>
    </row>
    <row r="16" spans="1:25" ht="16.5" thickTop="1" thickBot="1" x14ac:dyDescent="0.25">
      <c r="A16"/>
      <c r="B16" s="11" t="s">
        <v>5</v>
      </c>
      <c r="C16" s="59">
        <f>C14-C15</f>
        <v>0</v>
      </c>
      <c r="D16" s="60"/>
      <c r="E16" s="24">
        <f t="shared" ref="E16" si="2">E14-E15</f>
        <v>0</v>
      </c>
      <c r="F16" s="12"/>
      <c r="G16" s="12"/>
      <c r="H16" s="38"/>
      <c r="I16" s="38"/>
      <c r="J16"/>
      <c r="K16"/>
      <c r="L16"/>
      <c r="M16"/>
      <c r="N16"/>
      <c r="O16"/>
      <c r="P16"/>
      <c r="Q16"/>
      <c r="R16"/>
      <c r="S16"/>
    </row>
    <row r="17" spans="1:19" ht="16.5" customHeight="1" thickBot="1" x14ac:dyDescent="0.25">
      <c r="A17"/>
      <c r="B17" s="9"/>
      <c r="C17" s="25"/>
      <c r="D17" s="25"/>
      <c r="E17" s="26"/>
      <c r="F17" s="73"/>
      <c r="G17" s="73"/>
      <c r="H17" s="38"/>
      <c r="I17" s="38"/>
      <c r="J17"/>
      <c r="K17"/>
      <c r="L17"/>
      <c r="M17"/>
      <c r="N17"/>
      <c r="O17"/>
      <c r="P17"/>
      <c r="Q17"/>
      <c r="R17"/>
      <c r="S17"/>
    </row>
    <row r="18" spans="1:19" ht="16.5" thickBot="1" x14ac:dyDescent="0.3">
      <c r="A18"/>
      <c r="B18" s="13" t="s">
        <v>6</v>
      </c>
      <c r="C18" s="27" t="s">
        <v>18</v>
      </c>
      <c r="D18" s="28" t="s">
        <v>19</v>
      </c>
      <c r="E18" s="29"/>
      <c r="F18" s="3"/>
      <c r="G18" s="3"/>
      <c r="H18" s="38"/>
      <c r="I18" s="38"/>
      <c r="J18"/>
      <c r="K18"/>
      <c r="L18"/>
      <c r="M18"/>
      <c r="N18"/>
      <c r="O18"/>
      <c r="P18"/>
      <c r="Q18"/>
      <c r="R18"/>
      <c r="S18"/>
    </row>
    <row r="19" spans="1:19" ht="16.5" thickBot="1" x14ac:dyDescent="0.3">
      <c r="A19"/>
      <c r="B19" s="9"/>
      <c r="C19" s="55" t="s">
        <v>22</v>
      </c>
      <c r="D19" s="56">
        <v>0.21</v>
      </c>
      <c r="E19" s="44" t="s">
        <v>23</v>
      </c>
      <c r="F19" s="41"/>
      <c r="G19" s="3"/>
      <c r="H19" s="38"/>
      <c r="I19" s="38"/>
      <c r="J19"/>
      <c r="K19"/>
      <c r="L19"/>
      <c r="M19"/>
      <c r="N19"/>
      <c r="O19"/>
      <c r="P19"/>
      <c r="Q19"/>
      <c r="R19"/>
      <c r="S19"/>
    </row>
    <row r="20" spans="1:19" x14ac:dyDescent="0.2">
      <c r="A20"/>
      <c r="B20" s="9" t="s">
        <v>7</v>
      </c>
      <c r="C20" s="50">
        <f>C11*0.16029</f>
        <v>0</v>
      </c>
      <c r="D20" s="53">
        <f>D11*0.21</f>
        <v>0</v>
      </c>
      <c r="E20" s="54">
        <f t="shared" ref="E20" si="3">D20+C20</f>
        <v>0</v>
      </c>
      <c r="F20" s="3" t="s">
        <v>0</v>
      </c>
      <c r="G20" s="3"/>
      <c r="H20" s="38"/>
      <c r="I20" s="38"/>
      <c r="J20"/>
      <c r="K20"/>
      <c r="L20"/>
      <c r="M20"/>
      <c r="N20"/>
      <c r="O20"/>
      <c r="P20"/>
      <c r="Q20"/>
      <c r="R20"/>
      <c r="S20"/>
    </row>
    <row r="21" spans="1:19" ht="16.5" thickBot="1" x14ac:dyDescent="0.3">
      <c r="A21"/>
      <c r="B21" s="30" t="s">
        <v>28</v>
      </c>
      <c r="C21" s="61">
        <f>C14</f>
        <v>0</v>
      </c>
      <c r="D21" s="62"/>
      <c r="E21" s="52">
        <f>C21</f>
        <v>0</v>
      </c>
      <c r="F21" s="3" t="s">
        <v>0</v>
      </c>
      <c r="G21" s="3"/>
      <c r="H21" s="38"/>
      <c r="I21" s="38"/>
      <c r="J21"/>
      <c r="K21"/>
      <c r="L21"/>
      <c r="M21"/>
      <c r="N21"/>
      <c r="O21"/>
      <c r="P21"/>
      <c r="Q21"/>
      <c r="R21"/>
      <c r="S21"/>
    </row>
    <row r="22" spans="1:19" ht="16.5" thickTop="1" x14ac:dyDescent="0.25">
      <c r="A22"/>
      <c r="B22" s="13" t="s">
        <v>24</v>
      </c>
      <c r="C22" s="63">
        <f>C20+D20-C21</f>
        <v>0</v>
      </c>
      <c r="D22" s="64"/>
      <c r="E22" s="49">
        <f t="shared" ref="E22" si="4">E20-E21</f>
        <v>0</v>
      </c>
      <c r="F22" s="8" t="s">
        <v>9</v>
      </c>
      <c r="G22" s="3"/>
      <c r="H22" s="38"/>
      <c r="I22" s="38"/>
      <c r="J22"/>
      <c r="K22"/>
      <c r="L22"/>
      <c r="M22"/>
      <c r="N22"/>
      <c r="O22"/>
      <c r="P22"/>
      <c r="Q22"/>
      <c r="R22"/>
      <c r="S22"/>
    </row>
    <row r="23" spans="1:19" ht="15.75" thickBot="1" x14ac:dyDescent="0.25">
      <c r="A23"/>
      <c r="B23" s="9" t="s">
        <v>8</v>
      </c>
      <c r="C23" s="57">
        <v>0</v>
      </c>
      <c r="D23" s="58"/>
      <c r="E23" s="33">
        <f>C23</f>
        <v>0</v>
      </c>
      <c r="F23" s="3" t="s">
        <v>9</v>
      </c>
      <c r="G23" s="3"/>
      <c r="H23" s="38"/>
      <c r="I23" s="38"/>
      <c r="J23"/>
      <c r="K23"/>
      <c r="L23"/>
      <c r="M23"/>
      <c r="N23"/>
      <c r="O23"/>
      <c r="P23"/>
      <c r="Q23"/>
      <c r="R23"/>
      <c r="S23"/>
    </row>
    <row r="24" spans="1:19" ht="16.5" thickTop="1" thickBot="1" x14ac:dyDescent="0.25">
      <c r="A24"/>
      <c r="B24" s="11" t="s">
        <v>10</v>
      </c>
      <c r="C24" s="59">
        <f>C22-C23</f>
        <v>0</v>
      </c>
      <c r="D24" s="60"/>
      <c r="E24" s="24">
        <f>C24</f>
        <v>0</v>
      </c>
      <c r="F24" s="12"/>
      <c r="G24" s="12"/>
      <c r="H24" s="38"/>
      <c r="I24" s="38"/>
      <c r="J24"/>
      <c r="K24"/>
      <c r="L24"/>
      <c r="M24"/>
      <c r="N24"/>
      <c r="O24"/>
      <c r="P24"/>
      <c r="Q24"/>
      <c r="R24"/>
      <c r="S24"/>
    </row>
    <row r="25" spans="1:19" ht="15.75" thickBot="1" x14ac:dyDescent="0.25">
      <c r="A25"/>
      <c r="B25" s="11"/>
      <c r="C25" s="37"/>
      <c r="D25" s="37"/>
      <c r="E25" s="31"/>
      <c r="F25" s="12"/>
      <c r="G25" s="12"/>
      <c r="H25" s="38"/>
      <c r="I25" s="38"/>
      <c r="J25"/>
      <c r="K25"/>
      <c r="L25"/>
      <c r="M25"/>
      <c r="N25"/>
      <c r="O25"/>
      <c r="P25"/>
      <c r="Q25"/>
      <c r="R25"/>
      <c r="S25"/>
    </row>
    <row r="26" spans="1:19" ht="16.5" thickBot="1" x14ac:dyDescent="0.3">
      <c r="A26"/>
      <c r="B26" s="32" t="s">
        <v>11</v>
      </c>
      <c r="C26" s="22" t="s">
        <v>18</v>
      </c>
      <c r="D26" s="36" t="s">
        <v>19</v>
      </c>
      <c r="E26" s="44" t="s">
        <v>25</v>
      </c>
      <c r="F26" s="12"/>
      <c r="G26" s="12"/>
      <c r="H26" s="38"/>
      <c r="I26" s="38"/>
      <c r="J26"/>
      <c r="K26"/>
      <c r="L26"/>
      <c r="M26"/>
      <c r="N26"/>
      <c r="O26"/>
      <c r="P26"/>
      <c r="Q26"/>
      <c r="R26"/>
      <c r="S26"/>
    </row>
    <row r="27" spans="1:19" ht="15.75" x14ac:dyDescent="0.25">
      <c r="A27"/>
      <c r="B27" s="32" t="s">
        <v>12</v>
      </c>
      <c r="C27" s="65">
        <f>E11*0.025</f>
        <v>0</v>
      </c>
      <c r="D27" s="66"/>
      <c r="E27" s="51">
        <f t="shared" ref="E27:E28" si="5">D27+C27</f>
        <v>0</v>
      </c>
      <c r="F27" s="43" t="s">
        <v>29</v>
      </c>
      <c r="G27" s="3"/>
      <c r="H27" s="38"/>
      <c r="I27" s="38"/>
      <c r="J27"/>
      <c r="K27"/>
      <c r="L27"/>
      <c r="M27"/>
      <c r="N27"/>
      <c r="O27"/>
      <c r="P27"/>
      <c r="Q27"/>
      <c r="R27"/>
      <c r="S27"/>
    </row>
    <row r="28" spans="1:19" ht="16.5" thickBot="1" x14ac:dyDescent="0.3">
      <c r="A28"/>
      <c r="B28" s="11" t="s">
        <v>13</v>
      </c>
      <c r="C28" s="57">
        <v>0</v>
      </c>
      <c r="D28" s="58"/>
      <c r="E28" s="23">
        <f t="shared" si="5"/>
        <v>0</v>
      </c>
      <c r="F28" s="43" t="s">
        <v>9</v>
      </c>
      <c r="G28" s="3"/>
      <c r="H28" s="38"/>
      <c r="I28" s="38"/>
      <c r="J28"/>
      <c r="K28"/>
      <c r="L28"/>
      <c r="M28"/>
      <c r="N28"/>
      <c r="O28"/>
      <c r="P28"/>
      <c r="Q28"/>
      <c r="R28"/>
      <c r="S28"/>
    </row>
    <row r="29" spans="1:19" ht="16.5" thickTop="1" thickBot="1" x14ac:dyDescent="0.25">
      <c r="A29"/>
      <c r="B29" s="11" t="s">
        <v>10</v>
      </c>
      <c r="C29" s="59">
        <f>C27-C28</f>
        <v>0</v>
      </c>
      <c r="D29" s="60"/>
      <c r="E29" s="47">
        <f>C29</f>
        <v>0</v>
      </c>
      <c r="F29" s="12"/>
      <c r="G29" s="12"/>
      <c r="H29" s="38"/>
      <c r="I29" s="38"/>
      <c r="J29"/>
      <c r="K29"/>
      <c r="L29"/>
      <c r="M29"/>
      <c r="N29"/>
      <c r="O29"/>
      <c r="P29"/>
      <c r="Q29"/>
      <c r="R29"/>
      <c r="S29"/>
    </row>
    <row r="30" spans="1:19" ht="12.75" x14ac:dyDescent="0.2">
      <c r="A30"/>
      <c r="B30" s="38"/>
      <c r="C30" s="38"/>
      <c r="D30" s="38"/>
      <c r="E30" s="38"/>
      <c r="F30" s="38"/>
      <c r="G30" s="38"/>
      <c r="H30" s="38"/>
      <c r="I30" s="38"/>
      <c r="J30"/>
      <c r="K30"/>
      <c r="L30"/>
      <c r="M30"/>
      <c r="N30"/>
      <c r="O30"/>
      <c r="P30"/>
      <c r="Q30"/>
      <c r="R30"/>
      <c r="S30"/>
    </row>
    <row r="31" spans="1:19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</sheetData>
  <mergeCells count="14">
    <mergeCell ref="B3:G3"/>
    <mergeCell ref="B4:G4"/>
    <mergeCell ref="B5:G5"/>
    <mergeCell ref="F17:G17"/>
    <mergeCell ref="C14:D14"/>
    <mergeCell ref="C15:D15"/>
    <mergeCell ref="C16:D16"/>
    <mergeCell ref="C28:D28"/>
    <mergeCell ref="C29:D29"/>
    <mergeCell ref="C21:D21"/>
    <mergeCell ref="C22:D22"/>
    <mergeCell ref="C23:D23"/>
    <mergeCell ref="C24:D24"/>
    <mergeCell ref="C27:D27"/>
  </mergeCells>
  <pageMargins left="0.75" right="0.75" top="1" bottom="1" header="0.5" footer="0.5"/>
  <pageSetup scale="68" orientation="portrait" r:id="rId1"/>
  <headerFooter alignWithMargins="0">
    <oddHeader>&amp;C&amp;"Arial,Bold"&amp;16EY 2020 TPS Reporting Spreadsheet</oddHeader>
  </headerFooter>
  <ignoredErrors>
    <ignoredError sqref="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TPS Compliance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Jackson, Ronald</cp:lastModifiedBy>
  <cp:lastPrinted>2020-07-23T19:28:42Z</cp:lastPrinted>
  <dcterms:created xsi:type="dcterms:W3CDTF">2014-09-02T12:43:29Z</dcterms:created>
  <dcterms:modified xsi:type="dcterms:W3CDTF">2020-07-23T19:29:56Z</dcterms:modified>
</cp:coreProperties>
</file>