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etzel\Documents\Delete\"/>
    </mc:Choice>
  </mc:AlternateContent>
  <bookViews>
    <workbookView xWindow="0" yWindow="0" windowWidth="19200" windowHeight="6370"/>
  </bookViews>
  <sheets>
    <sheet name="CHP" sheetId="7" r:id="rId1"/>
  </sheets>
  <definedNames>
    <definedName name="_xlnm._FilterDatabase" localSheetId="0" hidden="1">CHP!$A$1:$O$91</definedName>
  </definedNames>
  <calcPr calcId="171027" concurrentCalc="0"/>
</workbook>
</file>

<file path=xl/calcChain.xml><?xml version="1.0" encoding="utf-8"?>
<calcChain xmlns="http://schemas.openxmlformats.org/spreadsheetml/2006/main">
  <c r="M69" i="7" l="1"/>
  <c r="N69" i="7"/>
  <c r="N75" i="7"/>
</calcChain>
</file>

<file path=xl/sharedStrings.xml><?xml version="1.0" encoding="utf-8"?>
<sst xmlns="http://schemas.openxmlformats.org/spreadsheetml/2006/main" count="866" uniqueCount="381">
  <si>
    <t>Application Number</t>
  </si>
  <si>
    <t>Applicant *</t>
  </si>
  <si>
    <t>Project Location*</t>
  </si>
  <si>
    <t xml:space="preserve">Service Territory </t>
  </si>
  <si>
    <t>Prime Mover</t>
  </si>
  <si>
    <t>Cooling</t>
  </si>
  <si>
    <t>06-008</t>
  </si>
  <si>
    <t>KPMG LLP</t>
  </si>
  <si>
    <t>05-002</t>
  </si>
  <si>
    <t>Ortho-Clinical Diagnostics, Inc.</t>
  </si>
  <si>
    <t>05-003</t>
  </si>
  <si>
    <t>Raritan Valley Community College</t>
  </si>
  <si>
    <t>06-006</t>
  </si>
  <si>
    <t>06-003</t>
  </si>
  <si>
    <t>Johnson Matthey</t>
  </si>
  <si>
    <t>06-007</t>
  </si>
  <si>
    <t>Christian Health Care Center</t>
  </si>
  <si>
    <t>06-010</t>
  </si>
  <si>
    <t>Princeton University</t>
  </si>
  <si>
    <t>05-006</t>
  </si>
  <si>
    <t>05-007</t>
  </si>
  <si>
    <t>Regent Care Center, Inc.</t>
  </si>
  <si>
    <t>05-004</t>
  </si>
  <si>
    <t>Rowan University</t>
  </si>
  <si>
    <t>07-002</t>
  </si>
  <si>
    <t>Ortho McNeil Pharmaceuticals</t>
  </si>
  <si>
    <t>06-002</t>
  </si>
  <si>
    <t>Salem Community College</t>
  </si>
  <si>
    <t>07-006</t>
  </si>
  <si>
    <t>Infineum USA LP</t>
  </si>
  <si>
    <t>07-003</t>
  </si>
  <si>
    <t>Jersey Shore University Medical</t>
  </si>
  <si>
    <t>Incentive Paid to Date</t>
  </si>
  <si>
    <t>E.R. Squibb and Sons/Bristol-Myers Squibb
Co. Inc.</t>
  </si>
  <si>
    <t>Browertown Associates Inc., TIA Prospect
Heights</t>
  </si>
  <si>
    <t xml:space="preserve">06168CHP </t>
  </si>
  <si>
    <t>12346CHP</t>
  </si>
  <si>
    <t xml:space="preserve">12826CHP </t>
  </si>
  <si>
    <t>12873CHP</t>
  </si>
  <si>
    <t xml:space="preserve">08018CHP </t>
  </si>
  <si>
    <t>14807CHP</t>
  </si>
  <si>
    <t>17507CHP</t>
  </si>
  <si>
    <t>18997CHP</t>
  </si>
  <si>
    <t>18998CHP</t>
  </si>
  <si>
    <t xml:space="preserve">Viking Yacht </t>
  </si>
  <si>
    <t xml:space="preserve">Overlook Hospital </t>
  </si>
  <si>
    <t xml:space="preserve">Facility Type </t>
  </si>
  <si>
    <t>System Size (kW)</t>
  </si>
  <si>
    <t xml:space="preserve">College/Univeristy </t>
  </si>
  <si>
    <t xml:space="preserve">Hospital </t>
  </si>
  <si>
    <t>Multifamily</t>
  </si>
  <si>
    <t>Manufacturing</t>
  </si>
  <si>
    <t xml:space="preserve">Fuel Cell </t>
  </si>
  <si>
    <t>PSE&amp;G</t>
  </si>
  <si>
    <t xml:space="preserve">JCP&amp;L </t>
  </si>
  <si>
    <t>Gas Engine</t>
  </si>
  <si>
    <t>Absorption Chiller</t>
  </si>
  <si>
    <t>Microturbine</t>
  </si>
  <si>
    <t>None</t>
  </si>
  <si>
    <t xml:space="preserve">Multipurpose </t>
  </si>
  <si>
    <t>Committed/Pending Incentive</t>
  </si>
  <si>
    <t>Fuel Type</t>
  </si>
  <si>
    <t>Natural Gas</t>
  </si>
  <si>
    <t xml:space="preserve">Date Performance Verified </t>
  </si>
  <si>
    <t>Zip</t>
  </si>
  <si>
    <t>City</t>
  </si>
  <si>
    <t xml:space="preserve">Raritan </t>
  </si>
  <si>
    <t>Somerville</t>
  </si>
  <si>
    <t>Hackensack</t>
  </si>
  <si>
    <t>Glassboro</t>
  </si>
  <si>
    <t>Montvale</t>
  </si>
  <si>
    <t>New Brunswick</t>
  </si>
  <si>
    <t>Wyckoff</t>
  </si>
  <si>
    <t>Princeton</t>
  </si>
  <si>
    <t>Carney's Point</t>
  </si>
  <si>
    <t>Linden</t>
  </si>
  <si>
    <t>Neptune</t>
  </si>
  <si>
    <t>Summit</t>
  </si>
  <si>
    <t>New Gretna</t>
  </si>
  <si>
    <t>50 Polifly Road</t>
  </si>
  <si>
    <t>201 Mullica Hill Road</t>
  </si>
  <si>
    <t>Three Chestnut Ridge Road</t>
  </si>
  <si>
    <t xml:space="preserve">1991 Nolte Drive  </t>
  </si>
  <si>
    <t>West Deptford</t>
  </si>
  <si>
    <t xml:space="preserve">301 Sicomac Avenue </t>
  </si>
  <si>
    <t xml:space="preserve">Dillon Gymnasium </t>
  </si>
  <si>
    <t xml:space="preserve">460 Hollywood Avenue  </t>
  </si>
  <si>
    <t xml:space="preserve">1945 Route 33  </t>
  </si>
  <si>
    <t>5738 Route 9</t>
  </si>
  <si>
    <t>99 Beauvoir Avenue</t>
  </si>
  <si>
    <t>1900 East Linden Avenue</t>
  </si>
  <si>
    <t xml:space="preserve">100 Route 202, Rm Em 236  </t>
  </si>
  <si>
    <t xml:space="preserve">1 Squibb Drive, Building 69 </t>
  </si>
  <si>
    <t>336 Prospect Avenue</t>
  </si>
  <si>
    <t>Route 28 &amp; Lamington Road</t>
  </si>
  <si>
    <t xml:space="preserve">1001 US Highway 202, Bldg M </t>
  </si>
  <si>
    <t>Toms River</t>
  </si>
  <si>
    <t>Newark</t>
  </si>
  <si>
    <t xml:space="preserve">Jersey City </t>
  </si>
  <si>
    <t>Lawrenceville</t>
  </si>
  <si>
    <t>Wayne</t>
  </si>
  <si>
    <t>Basking Ridge</t>
  </si>
  <si>
    <t>Hospital</t>
  </si>
  <si>
    <t xml:space="preserve">Program Year Applied </t>
  </si>
  <si>
    <t>ACE</t>
  </si>
  <si>
    <t>Burlington</t>
  </si>
  <si>
    <t>Plainsboro</t>
  </si>
  <si>
    <t>RECO</t>
  </si>
  <si>
    <t xml:space="preserve">St. Peter's College </t>
  </si>
  <si>
    <t>20772CHP</t>
  </si>
  <si>
    <t>21240CHP</t>
  </si>
  <si>
    <t>21843CHP</t>
  </si>
  <si>
    <t>21877CHP</t>
  </si>
  <si>
    <t xml:space="preserve">2641 Kennedy Blvd </t>
  </si>
  <si>
    <t>Gas Turbine</t>
  </si>
  <si>
    <t xml:space="preserve">Randolph </t>
  </si>
  <si>
    <t xml:space="preserve">Burlington </t>
  </si>
  <si>
    <t xml:space="preserve">Restaurant </t>
  </si>
  <si>
    <t xml:space="preserve">Margate City </t>
  </si>
  <si>
    <t>Multifamily/Assisted</t>
  </si>
  <si>
    <t xml:space="preserve">Rider University </t>
  </si>
  <si>
    <t xml:space="preserve">2083 Lawrenceville Road </t>
  </si>
  <si>
    <t>Metro YMCAs of the Oranges</t>
  </si>
  <si>
    <t xml:space="preserve">One Pike Drive </t>
  </si>
  <si>
    <t>23782CHP</t>
  </si>
  <si>
    <t xml:space="preserve">Newark </t>
  </si>
  <si>
    <t>24846CHP</t>
  </si>
  <si>
    <t>Ocean County College</t>
  </si>
  <si>
    <t>2001 Campus Drive</t>
  </si>
  <si>
    <t>Newark Housing Authority</t>
  </si>
  <si>
    <t>46 Evergreen Street</t>
  </si>
  <si>
    <t xml:space="preserve">963 Frelinghuysen Avenue  </t>
  </si>
  <si>
    <t xml:space="preserve">27 Foster Street </t>
  </si>
  <si>
    <t>Fellowship Village</t>
  </si>
  <si>
    <t>8000 Fellowship Road</t>
  </si>
  <si>
    <t>Douglas Electrical Components</t>
  </si>
  <si>
    <t xml:space="preserve">5 Middlebury Blvd. </t>
  </si>
  <si>
    <t>Steve &amp; Cookies by the Bay</t>
  </si>
  <si>
    <t>9700 Amherst Ave.</t>
  </si>
  <si>
    <t>Hallmark Investments LLC</t>
  </si>
  <si>
    <t>935 Broad Street</t>
  </si>
  <si>
    <t>25492CHP</t>
  </si>
  <si>
    <t>25493CHP</t>
  </si>
  <si>
    <t>25494CHP</t>
  </si>
  <si>
    <t>25516CHP</t>
  </si>
  <si>
    <t>25519CHP</t>
  </si>
  <si>
    <t>26634CHP</t>
  </si>
  <si>
    <t>27537CHP-1</t>
  </si>
  <si>
    <t>29397CHP</t>
  </si>
  <si>
    <t xml:space="preserve">K-12 </t>
  </si>
  <si>
    <t>Freehold</t>
  </si>
  <si>
    <t>Middletown</t>
  </si>
  <si>
    <t>Office/datacenter</t>
  </si>
  <si>
    <t>Office/lab/datacenter</t>
  </si>
  <si>
    <t>North Haledon</t>
  </si>
  <si>
    <t>Supermarket</t>
  </si>
  <si>
    <t>Sicklerville</t>
  </si>
  <si>
    <t xml:space="preserve">Vocational </t>
  </si>
  <si>
    <t>West Orange</t>
  </si>
  <si>
    <t>103 Pleasant Valley Way</t>
  </si>
  <si>
    <t>St. Peter's College - Student Center</t>
  </si>
  <si>
    <t>Masonic Charity Foundation of NJ</t>
  </si>
  <si>
    <t>902 Jacksonville Road</t>
  </si>
  <si>
    <t>Yes</t>
  </si>
  <si>
    <t>Industrial</t>
  </si>
  <si>
    <t>N/A</t>
  </si>
  <si>
    <t>Steam Turbine</t>
  </si>
  <si>
    <t>Industrial/Manufacturing</t>
  </si>
  <si>
    <t>Office</t>
  </si>
  <si>
    <t>Microsteam BP Turbine</t>
  </si>
  <si>
    <t>Not submitted</t>
  </si>
  <si>
    <t>Rose Garden Nursing &amp; Rehab Center</t>
  </si>
  <si>
    <t>1579 Old Freehold Rd</t>
  </si>
  <si>
    <t>New Brunswick Board of Education</t>
  </si>
  <si>
    <t>1125 Livingston Ave</t>
  </si>
  <si>
    <t>15 Van Dyke Ave</t>
  </si>
  <si>
    <t>1000 Somerset St.</t>
  </si>
  <si>
    <t>AT&amp;T Inc.</t>
  </si>
  <si>
    <t>175 W. Main St.</t>
  </si>
  <si>
    <t>200 S. Laurel Ave</t>
  </si>
  <si>
    <t>Nicholas Markets Inc.</t>
  </si>
  <si>
    <t>1068 High Mountain Rd.</t>
  </si>
  <si>
    <t>27294CHP</t>
  </si>
  <si>
    <t>A Hunts Mills Assoc, LLC</t>
  </si>
  <si>
    <t>111 RT 173</t>
  </si>
  <si>
    <t>Clinton</t>
  </si>
  <si>
    <t>Hospitality</t>
  </si>
  <si>
    <t>JCP&amp;L</t>
  </si>
  <si>
    <t>27331CHP</t>
  </si>
  <si>
    <t>Westin Jersey City</t>
  </si>
  <si>
    <t>479 Washington Blvd</t>
  </si>
  <si>
    <t>Jersey City</t>
  </si>
  <si>
    <t>Camden County Technical Schools</t>
  </si>
  <si>
    <t>343 Berlin Cross Keys Road</t>
  </si>
  <si>
    <t>28282CHP</t>
  </si>
  <si>
    <t>Hoboken</t>
  </si>
  <si>
    <t>Green Hills Inc</t>
  </si>
  <si>
    <t>30937CHP</t>
  </si>
  <si>
    <t>200 S. Laurel Ave.</t>
  </si>
  <si>
    <t>Fuel Cell</t>
  </si>
  <si>
    <t>31147CHP</t>
  </si>
  <si>
    <t>Parsippany</t>
  </si>
  <si>
    <t>31165CHP</t>
  </si>
  <si>
    <t>Hillsborough</t>
  </si>
  <si>
    <t>31166CHP</t>
  </si>
  <si>
    <t>31313CHP</t>
  </si>
  <si>
    <t>31659CHP</t>
  </si>
  <si>
    <t>Oakland</t>
  </si>
  <si>
    <t>Retail/Supermarket</t>
  </si>
  <si>
    <t>31660CHP</t>
  </si>
  <si>
    <t>Eickhoff's Supermarkets</t>
  </si>
  <si>
    <t>1841 Mount Holly Rd</t>
  </si>
  <si>
    <t>32755CHP</t>
  </si>
  <si>
    <t>Municipal/Recreation</t>
  </si>
  <si>
    <t>33123CHP</t>
  </si>
  <si>
    <t>Turnersville</t>
  </si>
  <si>
    <t>Retail</t>
  </si>
  <si>
    <t>33125CHP</t>
  </si>
  <si>
    <t>Mays Landing</t>
  </si>
  <si>
    <t>33126CHP</t>
  </si>
  <si>
    <t>Woodbury</t>
  </si>
  <si>
    <t>33127CHP</t>
  </si>
  <si>
    <t>Williamstown</t>
  </si>
  <si>
    <t>33193CHP</t>
  </si>
  <si>
    <t>33393CHP</t>
  </si>
  <si>
    <t>Hainseport</t>
  </si>
  <si>
    <t>33974CHP</t>
  </si>
  <si>
    <t>Bridgeton</t>
  </si>
  <si>
    <t>34111CHP</t>
  </si>
  <si>
    <t>Middlesex</t>
  </si>
  <si>
    <t>Parsippany-Troy Hills School District</t>
  </si>
  <si>
    <t>292 Parsippany Road</t>
  </si>
  <si>
    <t>Hillsborough Board of Education</t>
  </si>
  <si>
    <t>Middlesex Board of Education</t>
  </si>
  <si>
    <t>379 South Branch Road</t>
  </si>
  <si>
    <t>1415 Park Ave Development LLC</t>
  </si>
  <si>
    <t>1422 Grand Street</t>
  </si>
  <si>
    <t>ShopRite of Oakland</t>
  </si>
  <si>
    <t>14 Post Road</t>
  </si>
  <si>
    <t>Wal-Mart Stores, Inc</t>
  </si>
  <si>
    <t>3501 Route 42</t>
  </si>
  <si>
    <t>4620 Black Horse Pike</t>
  </si>
  <si>
    <t>820 Cooper Street</t>
  </si>
  <si>
    <t>East 1840 South Black Horse Pike</t>
  </si>
  <si>
    <t>Credit Suisse Securities, LLC</t>
  </si>
  <si>
    <t>700 College Road</t>
  </si>
  <si>
    <t>1520 Route 38 Food St</t>
  </si>
  <si>
    <t>Eickoff's Supermarkets</t>
  </si>
  <si>
    <t>300 John F. Kennedy Drive</t>
  </si>
  <si>
    <t>34838CHP</t>
  </si>
  <si>
    <t>34110CHP</t>
  </si>
  <si>
    <t>35541CHP</t>
  </si>
  <si>
    <t>35597CHP</t>
  </si>
  <si>
    <t>35598CHP</t>
  </si>
  <si>
    <t xml:space="preserve">NJFCPS1532412246 </t>
  </si>
  <si>
    <t>Moorestown</t>
  </si>
  <si>
    <t>1300 Whitehorse-Hamilton Sq</t>
  </si>
  <si>
    <t>Trenton</t>
  </si>
  <si>
    <t>Assisted Living</t>
  </si>
  <si>
    <t>Hammonton</t>
  </si>
  <si>
    <t>Deptford</t>
  </si>
  <si>
    <t>Whitehouse</t>
  </si>
  <si>
    <t xml:space="preserve">*Information only provided for projects that have received an incentive (equipment purchased and/or installed). </t>
  </si>
  <si>
    <t>NJFCPS1533034471</t>
  </si>
  <si>
    <t>NJFCPS1532587029</t>
  </si>
  <si>
    <t>Hillside</t>
  </si>
  <si>
    <t>Kellogg Company</t>
  </si>
  <si>
    <t>322 South Egg Harbor Road</t>
  </si>
  <si>
    <t>NJFCPS1533046108</t>
  </si>
  <si>
    <t>NJFCPS1532588803</t>
  </si>
  <si>
    <t>NJFCPS1532905268</t>
  </si>
  <si>
    <t>NJFCPS1532591010</t>
  </si>
  <si>
    <t>NJFCPS1532593215</t>
  </si>
  <si>
    <t>NJFCPS1532824313</t>
  </si>
  <si>
    <t>NJFCPS1532593088</t>
  </si>
  <si>
    <t>NJFCPS1532590898</t>
  </si>
  <si>
    <t>Biogas</t>
  </si>
  <si>
    <t>08701</t>
  </si>
  <si>
    <t>Lakewood</t>
  </si>
  <si>
    <t>Maywood</t>
  </si>
  <si>
    <t>07607</t>
  </si>
  <si>
    <t>07052</t>
  </si>
  <si>
    <t>Municipal</t>
  </si>
  <si>
    <t>08754</t>
  </si>
  <si>
    <t>07703</t>
  </si>
  <si>
    <t>Oceanport</t>
  </si>
  <si>
    <t>AcuteCare Management Services, L.L.C.</t>
  </si>
  <si>
    <t>1075 Stephenson Ave</t>
  </si>
  <si>
    <t>Summit Plaza Associates, LP</t>
  </si>
  <si>
    <t>730 Newark Ave</t>
  </si>
  <si>
    <t>07306</t>
  </si>
  <si>
    <t>08601</t>
  </si>
  <si>
    <t>East Brunswick</t>
  </si>
  <si>
    <t>08816</t>
  </si>
  <si>
    <t>Lutheran Crossing</t>
  </si>
  <si>
    <t>255 East Main St.</t>
  </si>
  <si>
    <t>Von E Mauger Middle School</t>
  </si>
  <si>
    <t>1 Fisher Ave</t>
  </si>
  <si>
    <t>Macerich - Deptford Mall</t>
  </si>
  <si>
    <t>Astor Chocolate</t>
  </si>
  <si>
    <t>1750 Deptford Center Road</t>
  </si>
  <si>
    <t>651 New Hampshire Ave</t>
  </si>
  <si>
    <t>Middlesex Votech School</t>
  </si>
  <si>
    <t>112 Rues Lane</t>
  </si>
  <si>
    <t>Maywood Ave School</t>
  </si>
  <si>
    <t>452 Maywood Ave</t>
  </si>
  <si>
    <t>Freemall Associates - Macerich Freehold</t>
  </si>
  <si>
    <t>3710 Route 9</t>
  </si>
  <si>
    <t>NJFCPS1532588959</t>
  </si>
  <si>
    <t>East Hanover Middle School</t>
  </si>
  <si>
    <t>NJFCPS1533944409</t>
  </si>
  <si>
    <t>NJFCPS1533016264</t>
  </si>
  <si>
    <t xml:space="preserve"> NJFCPS1533242452</t>
  </si>
  <si>
    <t>NJFCPS1533944369</t>
  </si>
  <si>
    <t>NJFCPS1533944320</t>
  </si>
  <si>
    <t>477 Ridgedale Ave</t>
  </si>
  <si>
    <t>East Hanover</t>
  </si>
  <si>
    <t>07936</t>
  </si>
  <si>
    <t>Mountain Lakes</t>
  </si>
  <si>
    <t>07046</t>
  </si>
  <si>
    <t>Avenel</t>
  </si>
  <si>
    <t>07001</t>
  </si>
  <si>
    <t>Dover</t>
  </si>
  <si>
    <t>07806</t>
  </si>
  <si>
    <t>07102</t>
  </si>
  <si>
    <t>REIPR-12226</t>
  </si>
  <si>
    <t>Bergen County Utilities Authority</t>
  </si>
  <si>
    <t>Mehrhoff Road</t>
  </si>
  <si>
    <t>Little Ferry</t>
  </si>
  <si>
    <t>Stevens Institute of Technology</t>
  </si>
  <si>
    <t>West Orange High School</t>
  </si>
  <si>
    <t>RNJ Court Street Urban Renewal LLC</t>
  </si>
  <si>
    <t>NJFCPS1534482527</t>
  </si>
  <si>
    <t>NJFCPS1534381161</t>
  </si>
  <si>
    <t>NJFCPS1534451595</t>
  </si>
  <si>
    <t>NJFCPS1534533031</t>
  </si>
  <si>
    <t>NJFCPS1532590427</t>
  </si>
  <si>
    <t>NJFCPS1532391616</t>
  </si>
  <si>
    <t>NJFCPS1534320504</t>
  </si>
  <si>
    <t>NJFCPS1532391603</t>
  </si>
  <si>
    <t>Ridgewood Public Schools</t>
  </si>
  <si>
    <t>Oradell School</t>
  </si>
  <si>
    <t>523 River Street</t>
  </si>
  <si>
    <t>51 Conforti Avenue</t>
  </si>
  <si>
    <t>1 Court Street</t>
  </si>
  <si>
    <t>Rahway</t>
  </si>
  <si>
    <t>07065</t>
  </si>
  <si>
    <t>627 E Ridgewood Avenue</t>
  </si>
  <si>
    <t>Ridgewood</t>
  </si>
  <si>
    <t>07450</t>
  </si>
  <si>
    <t>Butler</t>
  </si>
  <si>
    <t>07405</t>
  </si>
  <si>
    <t>07310</t>
  </si>
  <si>
    <t>350 Prospect Avenue</t>
  </si>
  <si>
    <t>Oradell</t>
  </si>
  <si>
    <t>07649</t>
  </si>
  <si>
    <t>Hackettstown</t>
  </si>
  <si>
    <t>07840</t>
  </si>
  <si>
    <t>Trenton Biogas</t>
  </si>
  <si>
    <t>Lakeland Hills Family YMCA</t>
  </si>
  <si>
    <t>NJFCPS1534309732</t>
  </si>
  <si>
    <t>Vineland</t>
  </si>
  <si>
    <t>08360</t>
  </si>
  <si>
    <t>1600 Lamberton Road</t>
  </si>
  <si>
    <t>100 Fanny Road</t>
  </si>
  <si>
    <t>REIPR-12219</t>
  </si>
  <si>
    <t>RNJ Nevada Street Urban Renewal LLC</t>
  </si>
  <si>
    <t>2 Nevada Street</t>
  </si>
  <si>
    <t>Merck &amp; Co.</t>
  </si>
  <si>
    <t>126 East Lincoln Avenue</t>
  </si>
  <si>
    <t>Butler High School</t>
  </si>
  <si>
    <t>38 Bartholdi Avenue</t>
  </si>
  <si>
    <t>Ellipse Building, LLC</t>
  </si>
  <si>
    <t>25 Park Lane South</t>
  </si>
  <si>
    <t>NJFCPS1534766570</t>
  </si>
  <si>
    <t>NJFCPS1534766528</t>
  </si>
  <si>
    <t>NJFCPS1537447916</t>
  </si>
  <si>
    <t>Weehawken</t>
  </si>
  <si>
    <t>07086</t>
  </si>
  <si>
    <t>Morristown</t>
  </si>
  <si>
    <t>07960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</si>
</sst>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left"/>
    </xf>
    <xf numFmtId="166" fontId="0" fillId="0" borderId="1" xfId="3" applyNumberFormat="1" applyFont="1" applyFill="1" applyBorder="1" applyAlignment="1">
      <alignment horizontal="center"/>
    </xf>
    <xf numFmtId="0" fontId="0" fillId="0" borderId="0" xfId="0" applyFill="1"/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167" fontId="0" fillId="0" borderId="1" xfId="4" applyNumberFormat="1" applyFont="1" applyFill="1" applyBorder="1"/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7" fontId="3" fillId="0" borderId="1" xfId="4" applyNumberFormat="1" applyFont="1" applyFill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1" xfId="4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4" applyFont="1" applyBorder="1"/>
    <xf numFmtId="14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0" fillId="0" borderId="1" xfId="0" applyNumberFormat="1" applyFont="1" applyBorder="1"/>
    <xf numFmtId="44" fontId="0" fillId="0" borderId="1" xfId="4" applyNumberFormat="1" applyFont="1" applyFill="1" applyBorder="1"/>
    <xf numFmtId="44" fontId="0" fillId="0" borderId="1" xfId="0" applyNumberFormat="1" applyFont="1" applyFill="1" applyBorder="1"/>
    <xf numFmtId="44" fontId="0" fillId="0" borderId="1" xfId="4" applyNumberFormat="1" applyFont="1" applyBorder="1"/>
    <xf numFmtId="44" fontId="0" fillId="0" borderId="1" xfId="0" applyNumberFormat="1" applyBorder="1"/>
    <xf numFmtId="44" fontId="0" fillId="0" borderId="4" xfId="0" applyNumberFormat="1" applyBorder="1"/>
    <xf numFmtId="0" fontId="0" fillId="0" borderId="1" xfId="0" applyFill="1" applyBorder="1"/>
    <xf numFmtId="0" fontId="0" fillId="0" borderId="4" xfId="0" applyFill="1" applyBorder="1"/>
    <xf numFmtId="0" fontId="0" fillId="0" borderId="11" xfId="0" applyBorder="1"/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44" fontId="0" fillId="0" borderId="11" xfId="0" applyNumberFormat="1" applyBorder="1"/>
    <xf numFmtId="44" fontId="0" fillId="0" borderId="11" xfId="4" applyFont="1" applyBorder="1"/>
    <xf numFmtId="0" fontId="0" fillId="0" borderId="1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44" fontId="0" fillId="0" borderId="1" xfId="0" applyNumberFormat="1" applyFill="1" applyBorder="1"/>
    <xf numFmtId="44" fontId="0" fillId="0" borderId="1" xfId="4" applyFont="1" applyFill="1" applyBorder="1"/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="70" zoomScaleNormal="70" workbookViewId="0">
      <pane ySplit="1" topLeftCell="A2" activePane="bottomLeft" state="frozen"/>
      <selection pane="bottomLeft" activeCell="B75" sqref="B75"/>
    </sheetView>
  </sheetViews>
  <sheetFormatPr defaultRowHeight="14.5" x14ac:dyDescent="0.35"/>
  <cols>
    <col min="1" max="1" width="22.54296875" customWidth="1"/>
    <col min="2" max="2" width="48.54296875" customWidth="1"/>
    <col min="3" max="3" width="35.90625" customWidth="1"/>
    <col min="4" max="4" width="22" customWidth="1"/>
    <col min="5" max="5" width="11.90625" style="2" customWidth="1"/>
    <col min="6" max="6" width="24.54296875" customWidth="1"/>
    <col min="7" max="7" width="16.90625" style="5" customWidth="1"/>
    <col min="8" max="8" width="13.08984375" customWidth="1"/>
    <col min="9" max="9" width="13.90625" style="5" customWidth="1"/>
    <col min="10" max="10" width="23.453125" customWidth="1"/>
    <col min="11" max="11" width="15.54296875" customWidth="1"/>
    <col min="12" max="12" width="22" customWidth="1"/>
    <col min="13" max="13" width="18.6328125" customWidth="1"/>
    <col min="14" max="14" width="26.453125" customWidth="1"/>
    <col min="15" max="15" width="25.6328125" style="5" customWidth="1"/>
  </cols>
  <sheetData>
    <row r="1" spans="1:15" ht="37" x14ac:dyDescent="0.35">
      <c r="A1" s="22" t="s">
        <v>0</v>
      </c>
      <c r="B1" s="23" t="s">
        <v>1</v>
      </c>
      <c r="C1" s="23" t="s">
        <v>2</v>
      </c>
      <c r="D1" s="23" t="s">
        <v>65</v>
      </c>
      <c r="E1" s="24" t="s">
        <v>64</v>
      </c>
      <c r="F1" s="23" t="s">
        <v>46</v>
      </c>
      <c r="G1" s="23" t="s">
        <v>103</v>
      </c>
      <c r="H1" s="23" t="s">
        <v>3</v>
      </c>
      <c r="I1" s="23" t="s">
        <v>47</v>
      </c>
      <c r="J1" s="25" t="s">
        <v>4</v>
      </c>
      <c r="K1" s="25" t="s">
        <v>61</v>
      </c>
      <c r="L1" s="25" t="s">
        <v>5</v>
      </c>
      <c r="M1" s="25" t="s">
        <v>32</v>
      </c>
      <c r="N1" s="25" t="s">
        <v>60</v>
      </c>
      <c r="O1" s="26" t="s">
        <v>63</v>
      </c>
    </row>
    <row r="2" spans="1:15" x14ac:dyDescent="0.35">
      <c r="A2" s="7" t="s">
        <v>8</v>
      </c>
      <c r="B2" s="11" t="s">
        <v>9</v>
      </c>
      <c r="C2" s="11" t="s">
        <v>95</v>
      </c>
      <c r="D2" s="1" t="s">
        <v>66</v>
      </c>
      <c r="E2" s="17">
        <v>8869</v>
      </c>
      <c r="F2" s="6" t="s">
        <v>164</v>
      </c>
      <c r="G2" s="1">
        <v>2005</v>
      </c>
      <c r="H2" s="1" t="s">
        <v>53</v>
      </c>
      <c r="I2" s="15">
        <v>1500</v>
      </c>
      <c r="J2" s="6" t="s">
        <v>114</v>
      </c>
      <c r="K2" s="6" t="s">
        <v>62</v>
      </c>
      <c r="L2" s="6" t="s">
        <v>163</v>
      </c>
      <c r="M2" s="20">
        <v>990000</v>
      </c>
      <c r="N2" s="20">
        <v>0</v>
      </c>
      <c r="O2" s="29" t="s">
        <v>165</v>
      </c>
    </row>
    <row r="3" spans="1:15" x14ac:dyDescent="0.35">
      <c r="A3" s="7" t="s">
        <v>10</v>
      </c>
      <c r="B3" s="11" t="s">
        <v>11</v>
      </c>
      <c r="C3" s="11" t="s">
        <v>94</v>
      </c>
      <c r="D3" s="1" t="s">
        <v>67</v>
      </c>
      <c r="E3" s="17">
        <v>8876</v>
      </c>
      <c r="F3" s="1" t="s">
        <v>48</v>
      </c>
      <c r="G3" s="1">
        <v>2005</v>
      </c>
      <c r="H3" s="1" t="s">
        <v>54</v>
      </c>
      <c r="I3" s="15">
        <v>1425</v>
      </c>
      <c r="J3" s="6" t="s">
        <v>55</v>
      </c>
      <c r="K3" s="6" t="s">
        <v>62</v>
      </c>
      <c r="L3" s="6" t="s">
        <v>56</v>
      </c>
      <c r="M3" s="20">
        <v>1000000</v>
      </c>
      <c r="N3" s="20">
        <v>0</v>
      </c>
      <c r="O3" s="29" t="s">
        <v>165</v>
      </c>
    </row>
    <row r="4" spans="1:15" x14ac:dyDescent="0.35">
      <c r="A4" s="7" t="s">
        <v>22</v>
      </c>
      <c r="B4" s="11" t="s">
        <v>23</v>
      </c>
      <c r="C4" s="11" t="s">
        <v>80</v>
      </c>
      <c r="D4" s="1" t="s">
        <v>69</v>
      </c>
      <c r="E4" s="17">
        <v>8028</v>
      </c>
      <c r="F4" s="1" t="s">
        <v>48</v>
      </c>
      <c r="G4" s="1">
        <v>2005</v>
      </c>
      <c r="H4" s="1" t="s">
        <v>104</v>
      </c>
      <c r="I4" s="15">
        <v>4700</v>
      </c>
      <c r="J4" s="6" t="s">
        <v>114</v>
      </c>
      <c r="K4" s="6" t="s">
        <v>62</v>
      </c>
      <c r="L4" s="6" t="s">
        <v>166</v>
      </c>
      <c r="M4" s="20">
        <v>1000000</v>
      </c>
      <c r="N4" s="20">
        <v>0</v>
      </c>
      <c r="O4" s="29" t="s">
        <v>165</v>
      </c>
    </row>
    <row r="5" spans="1:15" x14ac:dyDescent="0.35">
      <c r="A5" s="7" t="s">
        <v>19</v>
      </c>
      <c r="B5" s="11" t="s">
        <v>34</v>
      </c>
      <c r="C5" s="11" t="s">
        <v>93</v>
      </c>
      <c r="D5" s="1" t="s">
        <v>68</v>
      </c>
      <c r="E5" s="17">
        <v>7601</v>
      </c>
      <c r="F5" s="4" t="s">
        <v>119</v>
      </c>
      <c r="G5" s="1">
        <v>2005</v>
      </c>
      <c r="H5" s="1" t="s">
        <v>53</v>
      </c>
      <c r="I5" s="15">
        <v>140</v>
      </c>
      <c r="J5" s="6" t="s">
        <v>57</v>
      </c>
      <c r="K5" s="6" t="s">
        <v>62</v>
      </c>
      <c r="L5" s="6" t="s">
        <v>58</v>
      </c>
      <c r="M5" s="20">
        <v>140000</v>
      </c>
      <c r="N5" s="20">
        <v>0</v>
      </c>
      <c r="O5" s="29" t="s">
        <v>165</v>
      </c>
    </row>
    <row r="6" spans="1:15" x14ac:dyDescent="0.35">
      <c r="A6" s="7" t="s">
        <v>20</v>
      </c>
      <c r="B6" s="11" t="s">
        <v>21</v>
      </c>
      <c r="C6" s="11" t="s">
        <v>79</v>
      </c>
      <c r="D6" s="1" t="s">
        <v>68</v>
      </c>
      <c r="E6" s="17">
        <v>7601</v>
      </c>
      <c r="F6" s="4" t="s">
        <v>119</v>
      </c>
      <c r="G6" s="1">
        <v>2005</v>
      </c>
      <c r="H6" s="1" t="s">
        <v>53</v>
      </c>
      <c r="I6" s="15">
        <v>140</v>
      </c>
      <c r="J6" s="6" t="s">
        <v>57</v>
      </c>
      <c r="K6" s="6" t="s">
        <v>62</v>
      </c>
      <c r="L6" s="6" t="s">
        <v>58</v>
      </c>
      <c r="M6" s="20">
        <v>140000</v>
      </c>
      <c r="N6" s="20">
        <v>0</v>
      </c>
      <c r="O6" s="29" t="s">
        <v>165</v>
      </c>
    </row>
    <row r="7" spans="1:15" x14ac:dyDescent="0.35">
      <c r="A7" s="7" t="s">
        <v>26</v>
      </c>
      <c r="B7" s="11" t="s">
        <v>27</v>
      </c>
      <c r="C7" s="11" t="s">
        <v>86</v>
      </c>
      <c r="D7" s="1" t="s">
        <v>74</v>
      </c>
      <c r="E7" s="17">
        <v>8069</v>
      </c>
      <c r="F7" s="1" t="s">
        <v>48</v>
      </c>
      <c r="G7" s="1">
        <v>2006</v>
      </c>
      <c r="H7" s="1" t="s">
        <v>104</v>
      </c>
      <c r="I7" s="15">
        <v>130</v>
      </c>
      <c r="J7" s="6" t="s">
        <v>57</v>
      </c>
      <c r="K7" s="6" t="s">
        <v>62</v>
      </c>
      <c r="L7" s="6" t="s">
        <v>56</v>
      </c>
      <c r="M7" s="20">
        <v>130000</v>
      </c>
      <c r="N7" s="20">
        <v>0</v>
      </c>
      <c r="O7" s="29" t="s">
        <v>165</v>
      </c>
    </row>
    <row r="8" spans="1:15" x14ac:dyDescent="0.35">
      <c r="A8" s="8" t="s">
        <v>13</v>
      </c>
      <c r="B8" s="11" t="s">
        <v>14</v>
      </c>
      <c r="C8" s="11" t="s">
        <v>82</v>
      </c>
      <c r="D8" s="1" t="s">
        <v>83</v>
      </c>
      <c r="E8" s="17">
        <v>8066</v>
      </c>
      <c r="F8" s="6" t="s">
        <v>167</v>
      </c>
      <c r="G8" s="1">
        <v>2006</v>
      </c>
      <c r="H8" s="1" t="s">
        <v>53</v>
      </c>
      <c r="I8" s="15">
        <v>200</v>
      </c>
      <c r="J8" s="6" t="s">
        <v>52</v>
      </c>
      <c r="K8" s="6" t="s">
        <v>62</v>
      </c>
      <c r="L8" s="6" t="s">
        <v>58</v>
      </c>
      <c r="M8" s="20">
        <v>711000</v>
      </c>
      <c r="N8" s="20">
        <v>0</v>
      </c>
      <c r="O8" s="29" t="s">
        <v>165</v>
      </c>
    </row>
    <row r="9" spans="1:15" x14ac:dyDescent="0.35">
      <c r="A9" s="7" t="s">
        <v>12</v>
      </c>
      <c r="B9" s="11" t="s">
        <v>33</v>
      </c>
      <c r="C9" s="11" t="s">
        <v>92</v>
      </c>
      <c r="D9" s="1" t="s">
        <v>71</v>
      </c>
      <c r="E9" s="17">
        <v>8903</v>
      </c>
      <c r="F9" s="6" t="s">
        <v>164</v>
      </c>
      <c r="G9" s="1">
        <v>2006</v>
      </c>
      <c r="H9" s="1" t="s">
        <v>53</v>
      </c>
      <c r="I9" s="15">
        <v>2000</v>
      </c>
      <c r="J9" s="6" t="s">
        <v>114</v>
      </c>
      <c r="K9" s="6" t="s">
        <v>62</v>
      </c>
      <c r="L9" s="6" t="s">
        <v>58</v>
      </c>
      <c r="M9" s="20">
        <v>1000000</v>
      </c>
      <c r="N9" s="20">
        <v>0</v>
      </c>
      <c r="O9" s="29" t="s">
        <v>165</v>
      </c>
    </row>
    <row r="10" spans="1:15" x14ac:dyDescent="0.35">
      <c r="A10" s="7" t="s">
        <v>15</v>
      </c>
      <c r="B10" s="11" t="s">
        <v>16</v>
      </c>
      <c r="C10" s="11" t="s">
        <v>84</v>
      </c>
      <c r="D10" s="1" t="s">
        <v>72</v>
      </c>
      <c r="E10" s="17">
        <v>7481</v>
      </c>
      <c r="F10" s="4" t="s">
        <v>119</v>
      </c>
      <c r="G10" s="1">
        <v>2006</v>
      </c>
      <c r="H10" s="1" t="s">
        <v>53</v>
      </c>
      <c r="I10" s="15">
        <v>230</v>
      </c>
      <c r="J10" s="6" t="s">
        <v>57</v>
      </c>
      <c r="K10" s="6" t="s">
        <v>62</v>
      </c>
      <c r="L10" s="6" t="s">
        <v>56</v>
      </c>
      <c r="M10" s="20">
        <v>230000</v>
      </c>
      <c r="N10" s="20">
        <v>0</v>
      </c>
      <c r="O10" s="29" t="s">
        <v>165</v>
      </c>
    </row>
    <row r="11" spans="1:15" x14ac:dyDescent="0.35">
      <c r="A11" s="7" t="s">
        <v>6</v>
      </c>
      <c r="B11" s="11" t="s">
        <v>7</v>
      </c>
      <c r="C11" s="11" t="s">
        <v>81</v>
      </c>
      <c r="D11" s="1" t="s">
        <v>70</v>
      </c>
      <c r="E11" s="17">
        <v>7645</v>
      </c>
      <c r="F11" s="6" t="s">
        <v>168</v>
      </c>
      <c r="G11" s="1">
        <v>2006</v>
      </c>
      <c r="H11" s="1" t="s">
        <v>107</v>
      </c>
      <c r="I11" s="15">
        <v>796</v>
      </c>
      <c r="J11" s="6" t="s">
        <v>57</v>
      </c>
      <c r="K11" s="6" t="s">
        <v>62</v>
      </c>
      <c r="L11" s="6" t="s">
        <v>56</v>
      </c>
      <c r="M11" s="20">
        <v>800000</v>
      </c>
      <c r="N11" s="20">
        <v>0</v>
      </c>
      <c r="O11" s="29" t="s">
        <v>165</v>
      </c>
    </row>
    <row r="12" spans="1:15" x14ac:dyDescent="0.35">
      <c r="A12" s="7" t="s">
        <v>17</v>
      </c>
      <c r="B12" s="11" t="s">
        <v>18</v>
      </c>
      <c r="C12" s="11" t="s">
        <v>85</v>
      </c>
      <c r="D12" s="1" t="s">
        <v>73</v>
      </c>
      <c r="E12" s="17">
        <v>8543</v>
      </c>
      <c r="F12" s="1" t="s">
        <v>48</v>
      </c>
      <c r="G12" s="1">
        <v>2006</v>
      </c>
      <c r="H12" s="1" t="s">
        <v>53</v>
      </c>
      <c r="I12" s="15">
        <v>486</v>
      </c>
      <c r="J12" s="6" t="s">
        <v>169</v>
      </c>
      <c r="K12" s="6" t="s">
        <v>62</v>
      </c>
      <c r="L12" s="6" t="s">
        <v>165</v>
      </c>
      <c r="M12" s="20">
        <v>243000</v>
      </c>
      <c r="N12" s="20">
        <v>0</v>
      </c>
      <c r="O12" s="29" t="s">
        <v>165</v>
      </c>
    </row>
    <row r="13" spans="1:15" x14ac:dyDescent="0.35">
      <c r="A13" s="7" t="s">
        <v>24</v>
      </c>
      <c r="B13" s="11" t="s">
        <v>25</v>
      </c>
      <c r="C13" s="11" t="s">
        <v>91</v>
      </c>
      <c r="D13" s="1" t="s">
        <v>66</v>
      </c>
      <c r="E13" s="17">
        <v>8869</v>
      </c>
      <c r="F13" s="6" t="s">
        <v>164</v>
      </c>
      <c r="G13" s="1">
        <v>2007</v>
      </c>
      <c r="H13" s="1" t="s">
        <v>53</v>
      </c>
      <c r="I13" s="15">
        <v>3000</v>
      </c>
      <c r="J13" s="6" t="s">
        <v>55</v>
      </c>
      <c r="K13" s="6" t="s">
        <v>62</v>
      </c>
      <c r="L13" s="6" t="s">
        <v>58</v>
      </c>
      <c r="M13" s="20">
        <v>1000000</v>
      </c>
      <c r="N13" s="20">
        <v>0</v>
      </c>
      <c r="O13" s="29" t="s">
        <v>165</v>
      </c>
    </row>
    <row r="14" spans="1:15" x14ac:dyDescent="0.35">
      <c r="A14" s="7" t="s">
        <v>30</v>
      </c>
      <c r="B14" s="11" t="s">
        <v>31</v>
      </c>
      <c r="C14" s="11" t="s">
        <v>87</v>
      </c>
      <c r="D14" s="1" t="s">
        <v>76</v>
      </c>
      <c r="E14" s="17">
        <v>7753</v>
      </c>
      <c r="F14" s="6" t="s">
        <v>102</v>
      </c>
      <c r="G14" s="1">
        <v>2007</v>
      </c>
      <c r="H14" s="1" t="s">
        <v>54</v>
      </c>
      <c r="I14" s="15">
        <v>1900</v>
      </c>
      <c r="J14" s="6" t="s">
        <v>55</v>
      </c>
      <c r="K14" s="6" t="s">
        <v>62</v>
      </c>
      <c r="L14" s="6" t="s">
        <v>58</v>
      </c>
      <c r="M14" s="20">
        <v>1000000</v>
      </c>
      <c r="N14" s="20">
        <v>0</v>
      </c>
      <c r="O14" s="29" t="s">
        <v>165</v>
      </c>
    </row>
    <row r="15" spans="1:15" x14ac:dyDescent="0.35">
      <c r="A15" s="7" t="s">
        <v>28</v>
      </c>
      <c r="B15" s="11" t="s">
        <v>29</v>
      </c>
      <c r="C15" s="11" t="s">
        <v>90</v>
      </c>
      <c r="D15" s="1" t="s">
        <v>75</v>
      </c>
      <c r="E15" s="17">
        <v>7036</v>
      </c>
      <c r="F15" s="6" t="s">
        <v>51</v>
      </c>
      <c r="G15" s="1">
        <v>2007</v>
      </c>
      <c r="H15" s="1" t="s">
        <v>53</v>
      </c>
      <c r="I15" s="15">
        <v>275</v>
      </c>
      <c r="J15" s="6" t="s">
        <v>169</v>
      </c>
      <c r="K15" s="6" t="s">
        <v>62</v>
      </c>
      <c r="L15" s="6" t="s">
        <v>165</v>
      </c>
      <c r="M15" s="20">
        <v>98912</v>
      </c>
      <c r="N15" s="20">
        <v>0</v>
      </c>
      <c r="O15" s="29" t="s">
        <v>165</v>
      </c>
    </row>
    <row r="16" spans="1:15" x14ac:dyDescent="0.35">
      <c r="A16" s="8">
        <v>11593</v>
      </c>
      <c r="B16" s="14" t="s">
        <v>45</v>
      </c>
      <c r="C16" s="12" t="s">
        <v>89</v>
      </c>
      <c r="D16" s="6" t="s">
        <v>77</v>
      </c>
      <c r="E16" s="18">
        <v>7091</v>
      </c>
      <c r="F16" s="3" t="s">
        <v>49</v>
      </c>
      <c r="G16" s="3">
        <v>2010</v>
      </c>
      <c r="H16" s="6" t="s">
        <v>54</v>
      </c>
      <c r="I16" s="15">
        <v>2000</v>
      </c>
      <c r="J16" s="6" t="s">
        <v>55</v>
      </c>
      <c r="K16" s="6" t="s">
        <v>62</v>
      </c>
      <c r="L16" s="6" t="s">
        <v>56</v>
      </c>
      <c r="M16" s="20">
        <v>750000</v>
      </c>
      <c r="N16" s="20">
        <v>0</v>
      </c>
      <c r="O16" s="9" t="s">
        <v>170</v>
      </c>
    </row>
    <row r="17" spans="1:15" x14ac:dyDescent="0.35">
      <c r="A17" s="8" t="s">
        <v>35</v>
      </c>
      <c r="B17" s="12" t="s">
        <v>127</v>
      </c>
      <c r="C17" s="12" t="s">
        <v>128</v>
      </c>
      <c r="D17" s="6" t="s">
        <v>96</v>
      </c>
      <c r="E17" s="18">
        <v>8754</v>
      </c>
      <c r="F17" s="3" t="s">
        <v>48</v>
      </c>
      <c r="G17" s="3">
        <v>2010</v>
      </c>
      <c r="H17" s="6" t="s">
        <v>54</v>
      </c>
      <c r="I17" s="15">
        <v>1100</v>
      </c>
      <c r="J17" s="6" t="s">
        <v>55</v>
      </c>
      <c r="K17" s="6" t="s">
        <v>62</v>
      </c>
      <c r="L17" s="6" t="s">
        <v>56</v>
      </c>
      <c r="M17" s="19">
        <v>750000</v>
      </c>
      <c r="N17" s="20">
        <v>0</v>
      </c>
      <c r="O17" s="9" t="s">
        <v>170</v>
      </c>
    </row>
    <row r="18" spans="1:15" x14ac:dyDescent="0.35">
      <c r="A18" s="10" t="s">
        <v>39</v>
      </c>
      <c r="B18" s="12" t="s">
        <v>108</v>
      </c>
      <c r="C18" s="12" t="s">
        <v>113</v>
      </c>
      <c r="D18" s="6" t="s">
        <v>98</v>
      </c>
      <c r="E18" s="18">
        <v>7306</v>
      </c>
      <c r="F18" s="3" t="s">
        <v>48</v>
      </c>
      <c r="G18" s="3">
        <v>2011</v>
      </c>
      <c r="H18" s="6" t="s">
        <v>53</v>
      </c>
      <c r="I18" s="15">
        <v>360</v>
      </c>
      <c r="J18" s="6" t="s">
        <v>55</v>
      </c>
      <c r="K18" s="6" t="s">
        <v>62</v>
      </c>
      <c r="L18" s="6" t="s">
        <v>56</v>
      </c>
      <c r="M18" s="19">
        <v>320000</v>
      </c>
      <c r="N18" s="19">
        <v>0</v>
      </c>
      <c r="O18" s="28">
        <v>42361</v>
      </c>
    </row>
    <row r="19" spans="1:15" x14ac:dyDescent="0.35">
      <c r="A19" s="10" t="s">
        <v>36</v>
      </c>
      <c r="B19" s="12" t="s">
        <v>129</v>
      </c>
      <c r="C19" s="12" t="s">
        <v>130</v>
      </c>
      <c r="D19" s="6" t="s">
        <v>97</v>
      </c>
      <c r="E19" s="18">
        <v>7114</v>
      </c>
      <c r="F19" s="3" t="s">
        <v>50</v>
      </c>
      <c r="G19" s="3">
        <v>2011</v>
      </c>
      <c r="H19" s="6" t="s">
        <v>53</v>
      </c>
      <c r="I19" s="15">
        <v>75</v>
      </c>
      <c r="J19" s="6" t="s">
        <v>55</v>
      </c>
      <c r="K19" s="6" t="s">
        <v>62</v>
      </c>
      <c r="L19" s="6" t="s">
        <v>58</v>
      </c>
      <c r="M19" s="19">
        <v>70312.5</v>
      </c>
      <c r="N19" s="19">
        <v>0</v>
      </c>
      <c r="O19" s="28">
        <v>42806</v>
      </c>
    </row>
    <row r="20" spans="1:15" x14ac:dyDescent="0.35">
      <c r="A20" s="10" t="s">
        <v>37</v>
      </c>
      <c r="B20" s="12" t="s">
        <v>129</v>
      </c>
      <c r="C20" s="12" t="s">
        <v>131</v>
      </c>
      <c r="D20" s="6" t="s">
        <v>97</v>
      </c>
      <c r="E20" s="18">
        <v>7114</v>
      </c>
      <c r="F20" s="3" t="s">
        <v>50</v>
      </c>
      <c r="G20" s="3">
        <v>2011</v>
      </c>
      <c r="H20" s="6" t="s">
        <v>53</v>
      </c>
      <c r="I20" s="15">
        <v>150</v>
      </c>
      <c r="J20" s="6" t="s">
        <v>55</v>
      </c>
      <c r="K20" s="6" t="s">
        <v>62</v>
      </c>
      <c r="L20" s="6" t="s">
        <v>58</v>
      </c>
      <c r="M20" s="19">
        <v>140625</v>
      </c>
      <c r="N20" s="19">
        <v>0</v>
      </c>
      <c r="O20" s="28">
        <v>42806</v>
      </c>
    </row>
    <row r="21" spans="1:15" x14ac:dyDescent="0.35">
      <c r="A21" s="10" t="s">
        <v>38</v>
      </c>
      <c r="B21" s="12" t="s">
        <v>129</v>
      </c>
      <c r="C21" s="12" t="s">
        <v>132</v>
      </c>
      <c r="D21" s="6" t="s">
        <v>97</v>
      </c>
      <c r="E21" s="18">
        <v>7114</v>
      </c>
      <c r="F21" s="3" t="s">
        <v>50</v>
      </c>
      <c r="G21" s="3">
        <v>2011</v>
      </c>
      <c r="H21" s="6" t="s">
        <v>53</v>
      </c>
      <c r="I21" s="15">
        <v>150</v>
      </c>
      <c r="J21" s="6" t="s">
        <v>55</v>
      </c>
      <c r="K21" s="6" t="s">
        <v>62</v>
      </c>
      <c r="L21" s="6" t="s">
        <v>58</v>
      </c>
      <c r="M21" s="19">
        <v>140625</v>
      </c>
      <c r="N21" s="19">
        <v>0</v>
      </c>
      <c r="O21" s="28">
        <v>42806</v>
      </c>
    </row>
    <row r="22" spans="1:15" s="16" customFormat="1" x14ac:dyDescent="0.35">
      <c r="A22" s="10" t="s">
        <v>365</v>
      </c>
      <c r="B22" s="12"/>
      <c r="C22" s="12"/>
      <c r="D22" s="6" t="s">
        <v>292</v>
      </c>
      <c r="E22" s="18">
        <v>8816</v>
      </c>
      <c r="F22" s="3" t="s">
        <v>282</v>
      </c>
      <c r="G22" s="3">
        <v>2012</v>
      </c>
      <c r="H22" s="6" t="s">
        <v>53</v>
      </c>
      <c r="I22" s="15">
        <v>1600</v>
      </c>
      <c r="J22" s="6" t="s">
        <v>55</v>
      </c>
      <c r="K22" s="6" t="s">
        <v>276</v>
      </c>
      <c r="L22" s="6" t="s">
        <v>58</v>
      </c>
      <c r="M22" s="19">
        <v>0</v>
      </c>
      <c r="N22" s="19">
        <v>1500000</v>
      </c>
      <c r="O22" s="28"/>
    </row>
    <row r="23" spans="1:15" x14ac:dyDescent="0.35">
      <c r="A23" s="10" t="s">
        <v>40</v>
      </c>
      <c r="B23" s="14" t="s">
        <v>44</v>
      </c>
      <c r="C23" s="12" t="s">
        <v>88</v>
      </c>
      <c r="D23" s="6" t="s">
        <v>78</v>
      </c>
      <c r="E23" s="18">
        <v>8224</v>
      </c>
      <c r="F23" s="3" t="s">
        <v>51</v>
      </c>
      <c r="G23" s="3">
        <v>2012</v>
      </c>
      <c r="H23" s="6" t="s">
        <v>104</v>
      </c>
      <c r="I23" s="15">
        <v>390</v>
      </c>
      <c r="J23" s="6" t="s">
        <v>57</v>
      </c>
      <c r="K23" s="6" t="s">
        <v>62</v>
      </c>
      <c r="L23" s="6" t="s">
        <v>56</v>
      </c>
      <c r="M23" s="19">
        <v>877500</v>
      </c>
      <c r="N23" s="19">
        <v>0</v>
      </c>
      <c r="O23" s="28">
        <v>42003</v>
      </c>
    </row>
    <row r="24" spans="1:15" x14ac:dyDescent="0.35">
      <c r="A24" s="10" t="s">
        <v>41</v>
      </c>
      <c r="B24" s="11" t="s">
        <v>120</v>
      </c>
      <c r="C24" s="11" t="s">
        <v>121</v>
      </c>
      <c r="D24" s="1" t="s">
        <v>99</v>
      </c>
      <c r="E24" s="17">
        <v>8648</v>
      </c>
      <c r="F24" s="4" t="s">
        <v>48</v>
      </c>
      <c r="G24" s="4">
        <v>2012</v>
      </c>
      <c r="H24" s="6" t="s">
        <v>53</v>
      </c>
      <c r="I24" s="15">
        <v>1100</v>
      </c>
      <c r="J24" s="6" t="s">
        <v>55</v>
      </c>
      <c r="K24" s="6" t="s">
        <v>62</v>
      </c>
      <c r="L24" s="6" t="s">
        <v>56</v>
      </c>
      <c r="M24" s="19">
        <v>1000000</v>
      </c>
      <c r="N24" s="19">
        <v>0</v>
      </c>
      <c r="O24" s="28">
        <v>42528</v>
      </c>
    </row>
    <row r="25" spans="1:15" x14ac:dyDescent="0.35">
      <c r="A25" s="10" t="s">
        <v>42</v>
      </c>
      <c r="B25" s="11" t="s">
        <v>122</v>
      </c>
      <c r="C25" s="11" t="s">
        <v>123</v>
      </c>
      <c r="D25" s="1" t="s">
        <v>100</v>
      </c>
      <c r="E25" s="17">
        <v>7470</v>
      </c>
      <c r="F25" s="4" t="s">
        <v>59</v>
      </c>
      <c r="G25" s="4">
        <v>2012</v>
      </c>
      <c r="H25" s="6" t="s">
        <v>53</v>
      </c>
      <c r="I25" s="15">
        <v>150</v>
      </c>
      <c r="J25" s="6" t="s">
        <v>55</v>
      </c>
      <c r="K25" s="6" t="s">
        <v>62</v>
      </c>
      <c r="L25" s="6" t="s">
        <v>58</v>
      </c>
      <c r="M25" s="19">
        <v>191456</v>
      </c>
      <c r="N25" s="19">
        <v>47864</v>
      </c>
      <c r="O25" s="9"/>
    </row>
    <row r="26" spans="1:15" x14ac:dyDescent="0.35">
      <c r="A26" s="10" t="s">
        <v>43</v>
      </c>
      <c r="B26" s="11" t="s">
        <v>133</v>
      </c>
      <c r="C26" s="11" t="s">
        <v>134</v>
      </c>
      <c r="D26" s="1" t="s">
        <v>101</v>
      </c>
      <c r="E26" s="17">
        <v>7920</v>
      </c>
      <c r="F26" s="4" t="s">
        <v>50</v>
      </c>
      <c r="G26" s="4">
        <v>2012</v>
      </c>
      <c r="H26" s="6" t="s">
        <v>54</v>
      </c>
      <c r="I26" s="15">
        <v>225</v>
      </c>
      <c r="J26" s="6" t="s">
        <v>55</v>
      </c>
      <c r="K26" s="6" t="s">
        <v>62</v>
      </c>
      <c r="L26" s="6" t="s">
        <v>56</v>
      </c>
      <c r="M26" s="19">
        <v>450000</v>
      </c>
      <c r="N26" s="19">
        <v>0</v>
      </c>
      <c r="O26" s="28">
        <v>42395</v>
      </c>
    </row>
    <row r="27" spans="1:15" x14ac:dyDescent="0.35">
      <c r="A27" s="10" t="s">
        <v>109</v>
      </c>
      <c r="B27" s="11" t="s">
        <v>135</v>
      </c>
      <c r="C27" s="11" t="s">
        <v>136</v>
      </c>
      <c r="D27" s="1" t="s">
        <v>115</v>
      </c>
      <c r="E27" s="17">
        <v>7869</v>
      </c>
      <c r="F27" s="4" t="s">
        <v>51</v>
      </c>
      <c r="G27" s="4">
        <v>2013</v>
      </c>
      <c r="H27" s="6" t="s">
        <v>54</v>
      </c>
      <c r="I27" s="15">
        <v>75</v>
      </c>
      <c r="J27" s="6" t="s">
        <v>55</v>
      </c>
      <c r="K27" s="6" t="s">
        <v>62</v>
      </c>
      <c r="L27" s="6" t="s">
        <v>56</v>
      </c>
      <c r="M27" s="19">
        <v>150000</v>
      </c>
      <c r="N27" s="19">
        <v>0</v>
      </c>
      <c r="O27" s="28">
        <v>42528</v>
      </c>
    </row>
    <row r="28" spans="1:15" x14ac:dyDescent="0.35">
      <c r="A28" s="10" t="s">
        <v>110</v>
      </c>
      <c r="B28" s="11" t="s">
        <v>137</v>
      </c>
      <c r="C28" s="11" t="s">
        <v>138</v>
      </c>
      <c r="D28" s="1" t="s">
        <v>118</v>
      </c>
      <c r="E28" s="17">
        <v>8402</v>
      </c>
      <c r="F28" s="4" t="s">
        <v>117</v>
      </c>
      <c r="G28" s="4">
        <v>2013</v>
      </c>
      <c r="H28" s="6" t="s">
        <v>104</v>
      </c>
      <c r="I28" s="15">
        <v>20</v>
      </c>
      <c r="J28" s="6" t="s">
        <v>55</v>
      </c>
      <c r="K28" s="6" t="s">
        <v>62</v>
      </c>
      <c r="L28" s="6" t="s">
        <v>58</v>
      </c>
      <c r="M28" s="19">
        <v>32000</v>
      </c>
      <c r="N28" s="19">
        <v>0</v>
      </c>
      <c r="O28" s="9" t="s">
        <v>170</v>
      </c>
    </row>
    <row r="29" spans="1:15" x14ac:dyDescent="0.35">
      <c r="A29" s="10" t="s">
        <v>111</v>
      </c>
      <c r="B29" s="21" t="s">
        <v>171</v>
      </c>
      <c r="C29" s="11" t="s">
        <v>172</v>
      </c>
      <c r="D29" s="1" t="s">
        <v>96</v>
      </c>
      <c r="E29" s="17">
        <v>8755</v>
      </c>
      <c r="F29" s="4" t="s">
        <v>119</v>
      </c>
      <c r="G29" s="4">
        <v>2013</v>
      </c>
      <c r="H29" s="6" t="s">
        <v>54</v>
      </c>
      <c r="I29" s="15">
        <v>75</v>
      </c>
      <c r="J29" s="6" t="s">
        <v>55</v>
      </c>
      <c r="K29" s="6" t="s">
        <v>62</v>
      </c>
      <c r="L29" s="6" t="s">
        <v>58</v>
      </c>
      <c r="M29" s="19">
        <v>150000</v>
      </c>
      <c r="N29" s="19">
        <v>0</v>
      </c>
      <c r="O29" s="28">
        <v>42619</v>
      </c>
    </row>
    <row r="30" spans="1:15" x14ac:dyDescent="0.35">
      <c r="A30" s="10" t="s">
        <v>112</v>
      </c>
      <c r="B30" s="11" t="s">
        <v>160</v>
      </c>
      <c r="C30" s="12" t="s">
        <v>113</v>
      </c>
      <c r="D30" s="6" t="s">
        <v>98</v>
      </c>
      <c r="E30" s="18">
        <v>7306</v>
      </c>
      <c r="F30" s="3" t="s">
        <v>48</v>
      </c>
      <c r="G30" s="4">
        <v>2013</v>
      </c>
      <c r="H30" s="6" t="s">
        <v>53</v>
      </c>
      <c r="I30" s="15">
        <v>160</v>
      </c>
      <c r="J30" s="6" t="s">
        <v>55</v>
      </c>
      <c r="K30" s="6" t="s">
        <v>62</v>
      </c>
      <c r="L30" s="6" t="s">
        <v>58</v>
      </c>
      <c r="M30" s="19">
        <v>320000</v>
      </c>
      <c r="N30" s="19">
        <v>0</v>
      </c>
      <c r="O30" s="28">
        <v>42858</v>
      </c>
    </row>
    <row r="31" spans="1:15" x14ac:dyDescent="0.35">
      <c r="A31" s="10" t="s">
        <v>124</v>
      </c>
      <c r="B31" s="11" t="s">
        <v>139</v>
      </c>
      <c r="C31" s="11" t="s">
        <v>140</v>
      </c>
      <c r="D31" s="1" t="s">
        <v>125</v>
      </c>
      <c r="E31" s="17">
        <v>7102</v>
      </c>
      <c r="F31" s="4" t="s">
        <v>50</v>
      </c>
      <c r="G31" s="4">
        <v>2013</v>
      </c>
      <c r="H31" s="6" t="s">
        <v>53</v>
      </c>
      <c r="I31" s="15">
        <v>100</v>
      </c>
      <c r="J31" s="6" t="s">
        <v>55</v>
      </c>
      <c r="K31" s="6" t="s">
        <v>62</v>
      </c>
      <c r="L31" s="6" t="s">
        <v>58</v>
      </c>
      <c r="M31" s="19">
        <v>176913</v>
      </c>
      <c r="N31" s="19">
        <v>0</v>
      </c>
      <c r="O31" s="28">
        <v>42486</v>
      </c>
    </row>
    <row r="32" spans="1:15" x14ac:dyDescent="0.35">
      <c r="A32" s="10" t="s">
        <v>325</v>
      </c>
      <c r="B32" s="11" t="s">
        <v>326</v>
      </c>
      <c r="C32" s="11" t="s">
        <v>327</v>
      </c>
      <c r="D32" s="1" t="s">
        <v>328</v>
      </c>
      <c r="E32" s="17">
        <v>7643</v>
      </c>
      <c r="F32" s="4" t="s">
        <v>282</v>
      </c>
      <c r="G32" s="4">
        <v>2013</v>
      </c>
      <c r="H32" s="6" t="s">
        <v>53</v>
      </c>
      <c r="I32" s="15">
        <v>1400</v>
      </c>
      <c r="J32" s="6" t="s">
        <v>55</v>
      </c>
      <c r="K32" s="6" t="s">
        <v>276</v>
      </c>
      <c r="L32" s="6" t="s">
        <v>58</v>
      </c>
      <c r="M32" s="19">
        <v>2525000</v>
      </c>
      <c r="N32" s="19">
        <v>0</v>
      </c>
      <c r="O32" s="9" t="s">
        <v>170</v>
      </c>
    </row>
    <row r="33" spans="1:15" x14ac:dyDescent="0.35">
      <c r="A33" s="10" t="s">
        <v>126</v>
      </c>
      <c r="B33" s="11" t="s">
        <v>161</v>
      </c>
      <c r="C33" s="11" t="s">
        <v>162</v>
      </c>
      <c r="D33" s="1" t="s">
        <v>116</v>
      </c>
      <c r="E33" s="17">
        <v>8016</v>
      </c>
      <c r="F33" s="4" t="s">
        <v>50</v>
      </c>
      <c r="G33" s="4">
        <v>2014</v>
      </c>
      <c r="H33" s="6" t="s">
        <v>53</v>
      </c>
      <c r="I33" s="15">
        <v>498</v>
      </c>
      <c r="J33" s="6" t="s">
        <v>55</v>
      </c>
      <c r="K33" s="6" t="s">
        <v>62</v>
      </c>
      <c r="L33" s="6" t="s">
        <v>58</v>
      </c>
      <c r="M33" s="19">
        <v>896400</v>
      </c>
      <c r="N33" s="19">
        <v>0</v>
      </c>
      <c r="O33" s="28">
        <v>43158</v>
      </c>
    </row>
    <row r="34" spans="1:15" x14ac:dyDescent="0.35">
      <c r="A34" s="10" t="s">
        <v>141</v>
      </c>
      <c r="B34" s="11" t="s">
        <v>173</v>
      </c>
      <c r="C34" s="11" t="s">
        <v>174</v>
      </c>
      <c r="D34" s="1" t="s">
        <v>71</v>
      </c>
      <c r="E34" s="17">
        <v>8901</v>
      </c>
      <c r="F34" s="4" t="s">
        <v>149</v>
      </c>
      <c r="G34" s="4">
        <v>2014</v>
      </c>
      <c r="H34" s="6" t="s">
        <v>53</v>
      </c>
      <c r="I34" s="15">
        <v>75</v>
      </c>
      <c r="J34" s="6" t="s">
        <v>55</v>
      </c>
      <c r="K34" s="6" t="s">
        <v>62</v>
      </c>
      <c r="L34" s="6" t="s">
        <v>58</v>
      </c>
      <c r="M34" s="19">
        <v>106877.88</v>
      </c>
      <c r="N34" s="19">
        <v>0</v>
      </c>
      <c r="O34" s="28">
        <v>43159</v>
      </c>
    </row>
    <row r="35" spans="1:15" x14ac:dyDescent="0.35">
      <c r="A35" s="10" t="s">
        <v>142</v>
      </c>
      <c r="B35" s="11" t="s">
        <v>173</v>
      </c>
      <c r="C35" s="11" t="s">
        <v>175</v>
      </c>
      <c r="D35" s="1" t="s">
        <v>71</v>
      </c>
      <c r="E35" s="17">
        <v>8901</v>
      </c>
      <c r="F35" s="4" t="s">
        <v>149</v>
      </c>
      <c r="G35" s="4">
        <v>2014</v>
      </c>
      <c r="H35" s="6" t="s">
        <v>53</v>
      </c>
      <c r="I35" s="15">
        <v>75</v>
      </c>
      <c r="J35" s="6" t="s">
        <v>55</v>
      </c>
      <c r="K35" s="6" t="s">
        <v>62</v>
      </c>
      <c r="L35" s="6" t="s">
        <v>58</v>
      </c>
      <c r="M35" s="19">
        <v>104852.34</v>
      </c>
      <c r="N35" s="19">
        <v>0</v>
      </c>
      <c r="O35" s="28">
        <v>43159</v>
      </c>
    </row>
    <row r="36" spans="1:15" x14ac:dyDescent="0.35">
      <c r="A36" s="10" t="s">
        <v>143</v>
      </c>
      <c r="B36" s="11" t="s">
        <v>173</v>
      </c>
      <c r="C36" s="11" t="s">
        <v>176</v>
      </c>
      <c r="D36" s="1" t="s">
        <v>71</v>
      </c>
      <c r="E36" s="17">
        <v>8901</v>
      </c>
      <c r="F36" s="4" t="s">
        <v>149</v>
      </c>
      <c r="G36" s="4">
        <v>2014</v>
      </c>
      <c r="H36" s="6" t="s">
        <v>53</v>
      </c>
      <c r="I36" s="15">
        <v>100</v>
      </c>
      <c r="J36" s="6" t="s">
        <v>55</v>
      </c>
      <c r="K36" s="6" t="s">
        <v>62</v>
      </c>
      <c r="L36" s="6" t="s">
        <v>58</v>
      </c>
      <c r="M36" s="19">
        <v>139955.58000000002</v>
      </c>
      <c r="N36" s="19">
        <v>0</v>
      </c>
      <c r="O36" s="28">
        <v>43159</v>
      </c>
    </row>
    <row r="37" spans="1:15" x14ac:dyDescent="0.35">
      <c r="A37" s="10" t="s">
        <v>144</v>
      </c>
      <c r="B37" s="11" t="s">
        <v>177</v>
      </c>
      <c r="C37" s="11" t="s">
        <v>178</v>
      </c>
      <c r="D37" s="1" t="s">
        <v>150</v>
      </c>
      <c r="E37" s="17">
        <v>7728</v>
      </c>
      <c r="F37" s="4" t="s">
        <v>152</v>
      </c>
      <c r="G37" s="4">
        <v>2014</v>
      </c>
      <c r="H37" s="6" t="s">
        <v>54</v>
      </c>
      <c r="I37" s="15">
        <v>600</v>
      </c>
      <c r="J37" s="6" t="s">
        <v>52</v>
      </c>
      <c r="K37" s="6" t="s">
        <v>62</v>
      </c>
      <c r="L37" s="6" t="s">
        <v>58</v>
      </c>
      <c r="M37" s="19">
        <v>1800000</v>
      </c>
      <c r="N37" s="19">
        <v>0</v>
      </c>
      <c r="O37" s="28">
        <v>42891</v>
      </c>
    </row>
    <row r="38" spans="1:15" x14ac:dyDescent="0.35">
      <c r="A38" s="10" t="s">
        <v>145</v>
      </c>
      <c r="B38" s="11" t="s">
        <v>177</v>
      </c>
      <c r="C38" s="11" t="s">
        <v>179</v>
      </c>
      <c r="D38" s="1" t="s">
        <v>151</v>
      </c>
      <c r="E38" s="17">
        <v>7748</v>
      </c>
      <c r="F38" s="4" t="s">
        <v>153</v>
      </c>
      <c r="G38" s="4">
        <v>2014</v>
      </c>
      <c r="H38" s="6" t="s">
        <v>54</v>
      </c>
      <c r="I38" s="15">
        <v>1000</v>
      </c>
      <c r="J38" s="6" t="s">
        <v>52</v>
      </c>
      <c r="K38" s="6" t="s">
        <v>62</v>
      </c>
      <c r="L38" s="6" t="s">
        <v>58</v>
      </c>
      <c r="M38" s="19">
        <v>2000000</v>
      </c>
      <c r="N38" s="19">
        <v>0</v>
      </c>
      <c r="O38" s="28">
        <v>42894</v>
      </c>
    </row>
    <row r="39" spans="1:15" x14ac:dyDescent="0.35">
      <c r="A39" s="10" t="s">
        <v>146</v>
      </c>
      <c r="B39" s="11" t="s">
        <v>180</v>
      </c>
      <c r="C39" s="11" t="s">
        <v>181</v>
      </c>
      <c r="D39" s="1" t="s">
        <v>154</v>
      </c>
      <c r="E39" s="17">
        <v>7508</v>
      </c>
      <c r="F39" s="4" t="s">
        <v>155</v>
      </c>
      <c r="G39" s="4">
        <v>2014</v>
      </c>
      <c r="H39" s="6" t="s">
        <v>53</v>
      </c>
      <c r="I39" s="15">
        <v>350</v>
      </c>
      <c r="J39" s="6" t="s">
        <v>55</v>
      </c>
      <c r="K39" s="6" t="s">
        <v>62</v>
      </c>
      <c r="L39" s="6" t="s">
        <v>56</v>
      </c>
      <c r="M39" s="19">
        <v>630000</v>
      </c>
      <c r="N39" s="19">
        <v>70000</v>
      </c>
      <c r="O39" s="9"/>
    </row>
    <row r="40" spans="1:15" s="16" customFormat="1" x14ac:dyDescent="0.35">
      <c r="A40" s="10" t="s">
        <v>182</v>
      </c>
      <c r="B40" s="12" t="s">
        <v>183</v>
      </c>
      <c r="C40" s="12" t="s">
        <v>184</v>
      </c>
      <c r="D40" s="6" t="s">
        <v>185</v>
      </c>
      <c r="E40" s="18">
        <v>8809</v>
      </c>
      <c r="F40" s="3" t="s">
        <v>186</v>
      </c>
      <c r="G40" s="3">
        <v>2014</v>
      </c>
      <c r="H40" s="6" t="s">
        <v>187</v>
      </c>
      <c r="I40" s="15">
        <v>100</v>
      </c>
      <c r="J40" s="6" t="s">
        <v>55</v>
      </c>
      <c r="K40" s="6" t="s">
        <v>62</v>
      </c>
      <c r="L40" s="6" t="s">
        <v>56</v>
      </c>
      <c r="M40" s="19">
        <v>200000</v>
      </c>
      <c r="N40" s="19">
        <v>0</v>
      </c>
      <c r="O40" s="28">
        <v>42850</v>
      </c>
    </row>
    <row r="41" spans="1:15" s="16" customFormat="1" x14ac:dyDescent="0.35">
      <c r="A41" s="10" t="s">
        <v>188</v>
      </c>
      <c r="B41" s="12" t="s">
        <v>189</v>
      </c>
      <c r="C41" s="12" t="s">
        <v>190</v>
      </c>
      <c r="D41" s="6" t="s">
        <v>191</v>
      </c>
      <c r="E41" s="18">
        <v>7310</v>
      </c>
      <c r="F41" s="3" t="s">
        <v>186</v>
      </c>
      <c r="G41" s="3">
        <v>2014</v>
      </c>
      <c r="H41" s="6" t="s">
        <v>53</v>
      </c>
      <c r="I41" s="15">
        <v>300</v>
      </c>
      <c r="J41" s="6" t="s">
        <v>55</v>
      </c>
      <c r="K41" s="6" t="s">
        <v>62</v>
      </c>
      <c r="L41" s="6" t="s">
        <v>56</v>
      </c>
      <c r="M41" s="19">
        <v>600000</v>
      </c>
      <c r="N41" s="19">
        <v>0</v>
      </c>
      <c r="O41" s="28">
        <v>42802</v>
      </c>
    </row>
    <row r="42" spans="1:15" s="16" customFormat="1" x14ac:dyDescent="0.35">
      <c r="A42" s="10" t="s">
        <v>147</v>
      </c>
      <c r="B42" s="12" t="s">
        <v>192</v>
      </c>
      <c r="C42" s="12" t="s">
        <v>193</v>
      </c>
      <c r="D42" s="6" t="s">
        <v>156</v>
      </c>
      <c r="E42" s="18">
        <v>8081</v>
      </c>
      <c r="F42" s="3" t="s">
        <v>157</v>
      </c>
      <c r="G42" s="3">
        <v>2014</v>
      </c>
      <c r="H42" s="6" t="s">
        <v>104</v>
      </c>
      <c r="I42" s="15">
        <v>200</v>
      </c>
      <c r="J42" s="6" t="s">
        <v>55</v>
      </c>
      <c r="K42" s="6" t="s">
        <v>62</v>
      </c>
      <c r="L42" s="6" t="s">
        <v>58</v>
      </c>
      <c r="M42" s="19">
        <v>350100</v>
      </c>
      <c r="N42" s="19">
        <v>0</v>
      </c>
      <c r="O42" s="28">
        <v>42766</v>
      </c>
    </row>
    <row r="43" spans="1:15" s="16" customFormat="1" x14ac:dyDescent="0.35">
      <c r="A43" s="10" t="s">
        <v>194</v>
      </c>
      <c r="B43" s="12" t="s">
        <v>329</v>
      </c>
      <c r="C43" s="12" t="s">
        <v>342</v>
      </c>
      <c r="D43" s="6" t="s">
        <v>195</v>
      </c>
      <c r="E43" s="18">
        <v>7030</v>
      </c>
      <c r="F43" s="3" t="s">
        <v>48</v>
      </c>
      <c r="G43" s="3">
        <v>2014</v>
      </c>
      <c r="H43" s="6" t="s">
        <v>53</v>
      </c>
      <c r="I43" s="15">
        <v>100</v>
      </c>
      <c r="J43" s="6" t="s">
        <v>55</v>
      </c>
      <c r="K43" s="6" t="s">
        <v>62</v>
      </c>
      <c r="L43" s="6" t="s">
        <v>56</v>
      </c>
      <c r="M43" s="19">
        <v>180000</v>
      </c>
      <c r="N43" s="19">
        <v>60000</v>
      </c>
      <c r="O43" s="9"/>
    </row>
    <row r="44" spans="1:15" s="16" customFormat="1" x14ac:dyDescent="0.35">
      <c r="A44" s="10" t="s">
        <v>148</v>
      </c>
      <c r="B44" s="12" t="s">
        <v>196</v>
      </c>
      <c r="C44" s="12" t="s">
        <v>159</v>
      </c>
      <c r="D44" s="6" t="s">
        <v>158</v>
      </c>
      <c r="E44" s="18">
        <v>7052</v>
      </c>
      <c r="F44" s="3" t="s">
        <v>119</v>
      </c>
      <c r="G44" s="3">
        <v>2014</v>
      </c>
      <c r="H44" s="6" t="s">
        <v>53</v>
      </c>
      <c r="I44" s="15">
        <v>75</v>
      </c>
      <c r="J44" s="6" t="s">
        <v>55</v>
      </c>
      <c r="K44" s="6" t="s">
        <v>62</v>
      </c>
      <c r="L44" s="6" t="s">
        <v>58</v>
      </c>
      <c r="M44" s="19">
        <v>96592.5</v>
      </c>
      <c r="N44" s="19">
        <v>10732.5</v>
      </c>
      <c r="O44" s="9"/>
    </row>
    <row r="45" spans="1:15" s="16" customFormat="1" x14ac:dyDescent="0.35">
      <c r="A45" s="10" t="s">
        <v>197</v>
      </c>
      <c r="B45" s="12" t="s">
        <v>177</v>
      </c>
      <c r="C45" s="12" t="s">
        <v>198</v>
      </c>
      <c r="D45" s="6" t="s">
        <v>151</v>
      </c>
      <c r="E45" s="18">
        <v>7748</v>
      </c>
      <c r="F45" s="3" t="s">
        <v>152</v>
      </c>
      <c r="G45" s="3">
        <v>2014</v>
      </c>
      <c r="H45" s="6" t="s">
        <v>187</v>
      </c>
      <c r="I45" s="15">
        <v>1000</v>
      </c>
      <c r="J45" s="6" t="s">
        <v>199</v>
      </c>
      <c r="K45" s="6" t="s">
        <v>62</v>
      </c>
      <c r="L45" s="6" t="s">
        <v>165</v>
      </c>
      <c r="M45" s="19">
        <v>2000000</v>
      </c>
      <c r="N45" s="19">
        <v>0</v>
      </c>
      <c r="O45" s="28">
        <v>42894</v>
      </c>
    </row>
    <row r="46" spans="1:15" s="16" customFormat="1" x14ac:dyDescent="0.35">
      <c r="A46" s="10" t="s">
        <v>200</v>
      </c>
      <c r="B46" s="12" t="s">
        <v>230</v>
      </c>
      <c r="C46" s="12" t="s">
        <v>231</v>
      </c>
      <c r="D46" s="6" t="s">
        <v>201</v>
      </c>
      <c r="E46" s="18">
        <v>7054</v>
      </c>
      <c r="F46" s="3" t="s">
        <v>149</v>
      </c>
      <c r="G46" s="3">
        <v>2015</v>
      </c>
      <c r="H46" s="6" t="s">
        <v>187</v>
      </c>
      <c r="I46" s="15">
        <v>100</v>
      </c>
      <c r="J46" s="6" t="s">
        <v>55</v>
      </c>
      <c r="K46" s="6" t="s">
        <v>62</v>
      </c>
      <c r="L46" s="6" t="s">
        <v>58</v>
      </c>
      <c r="M46" s="19">
        <v>174918.73</v>
      </c>
      <c r="N46" s="19">
        <v>19435.410000000003</v>
      </c>
      <c r="O46" s="9"/>
    </row>
    <row r="47" spans="1:15" s="16" customFormat="1" x14ac:dyDescent="0.35">
      <c r="A47" s="10" t="s">
        <v>202</v>
      </c>
      <c r="B47" s="12" t="s">
        <v>232</v>
      </c>
      <c r="C47" s="12" t="s">
        <v>234</v>
      </c>
      <c r="D47" s="6" t="s">
        <v>203</v>
      </c>
      <c r="E47" s="18">
        <v>8844</v>
      </c>
      <c r="F47" s="3" t="s">
        <v>149</v>
      </c>
      <c r="G47" s="3">
        <v>2015</v>
      </c>
      <c r="H47" s="6" t="s">
        <v>53</v>
      </c>
      <c r="I47" s="15">
        <v>100</v>
      </c>
      <c r="J47" s="6" t="s">
        <v>55</v>
      </c>
      <c r="K47" s="6" t="s">
        <v>62</v>
      </c>
      <c r="L47" s="6" t="s">
        <v>58</v>
      </c>
      <c r="M47" s="19">
        <v>189978</v>
      </c>
      <c r="N47" s="19">
        <v>21109</v>
      </c>
      <c r="O47" s="9"/>
    </row>
    <row r="48" spans="1:15" s="16" customFormat="1" x14ac:dyDescent="0.35">
      <c r="A48" s="10" t="s">
        <v>204</v>
      </c>
      <c r="B48" s="12" t="s">
        <v>232</v>
      </c>
      <c r="C48" s="12" t="s">
        <v>234</v>
      </c>
      <c r="D48" s="6" t="s">
        <v>203</v>
      </c>
      <c r="E48" s="18">
        <v>8844</v>
      </c>
      <c r="F48" s="3" t="s">
        <v>149</v>
      </c>
      <c r="G48" s="3">
        <v>2015</v>
      </c>
      <c r="H48" s="6" t="s">
        <v>53</v>
      </c>
      <c r="I48" s="15">
        <v>100</v>
      </c>
      <c r="J48" s="6" t="s">
        <v>55</v>
      </c>
      <c r="K48" s="6" t="s">
        <v>62</v>
      </c>
      <c r="L48" s="6" t="s">
        <v>58</v>
      </c>
      <c r="M48" s="19">
        <v>181400</v>
      </c>
      <c r="N48" s="19">
        <v>20156</v>
      </c>
      <c r="O48" s="9"/>
    </row>
    <row r="49" spans="1:15" s="16" customFormat="1" x14ac:dyDescent="0.35">
      <c r="A49" s="10" t="s">
        <v>205</v>
      </c>
      <c r="B49" s="12" t="s">
        <v>235</v>
      </c>
      <c r="C49" s="12" t="s">
        <v>236</v>
      </c>
      <c r="D49" s="6" t="s">
        <v>195</v>
      </c>
      <c r="E49" s="18">
        <v>7030</v>
      </c>
      <c r="F49" s="3" t="s">
        <v>50</v>
      </c>
      <c r="G49" s="3">
        <v>2015</v>
      </c>
      <c r="H49" s="6" t="s">
        <v>53</v>
      </c>
      <c r="I49" s="15">
        <v>75</v>
      </c>
      <c r="J49" s="6" t="s">
        <v>55</v>
      </c>
      <c r="K49" s="6" t="s">
        <v>62</v>
      </c>
      <c r="L49" s="6" t="s">
        <v>58</v>
      </c>
      <c r="M49" s="19">
        <v>50625</v>
      </c>
      <c r="N49" s="19">
        <v>118125</v>
      </c>
      <c r="O49" s="9"/>
    </row>
    <row r="50" spans="1:15" s="16" customFormat="1" x14ac:dyDescent="0.35">
      <c r="A50" s="10" t="s">
        <v>206</v>
      </c>
      <c r="B50" s="12" t="s">
        <v>237</v>
      </c>
      <c r="C50" s="12" t="s">
        <v>238</v>
      </c>
      <c r="D50" s="6" t="s">
        <v>207</v>
      </c>
      <c r="E50" s="18">
        <v>7436</v>
      </c>
      <c r="F50" s="3" t="s">
        <v>208</v>
      </c>
      <c r="G50" s="3">
        <v>2015</v>
      </c>
      <c r="H50" s="6" t="s">
        <v>53</v>
      </c>
      <c r="I50" s="15">
        <v>450</v>
      </c>
      <c r="J50" s="6" t="s">
        <v>55</v>
      </c>
      <c r="K50" s="6" t="s">
        <v>62</v>
      </c>
      <c r="L50" s="6" t="s">
        <v>56</v>
      </c>
      <c r="M50" s="19">
        <v>810000</v>
      </c>
      <c r="N50" s="19">
        <v>90000</v>
      </c>
      <c r="O50" s="9"/>
    </row>
    <row r="51" spans="1:15" s="16" customFormat="1" x14ac:dyDescent="0.35">
      <c r="A51" s="10" t="s">
        <v>209</v>
      </c>
      <c r="B51" s="12" t="s">
        <v>210</v>
      </c>
      <c r="C51" s="12" t="s">
        <v>211</v>
      </c>
      <c r="D51" s="6" t="s">
        <v>105</v>
      </c>
      <c r="E51" s="18">
        <v>8016</v>
      </c>
      <c r="F51" s="3" t="s">
        <v>208</v>
      </c>
      <c r="G51" s="3">
        <v>2015</v>
      </c>
      <c r="H51" s="6" t="s">
        <v>53</v>
      </c>
      <c r="I51" s="15">
        <v>450</v>
      </c>
      <c r="J51" s="6" t="s">
        <v>55</v>
      </c>
      <c r="K51" s="6" t="s">
        <v>62</v>
      </c>
      <c r="L51" s="6" t="s">
        <v>56</v>
      </c>
      <c r="M51" s="19">
        <v>810000</v>
      </c>
      <c r="N51" s="19">
        <v>90000</v>
      </c>
      <c r="O51" s="9"/>
    </row>
    <row r="52" spans="1:15" s="16" customFormat="1" x14ac:dyDescent="0.35">
      <c r="A52" s="10" t="s">
        <v>212</v>
      </c>
      <c r="B52" s="12"/>
      <c r="C52" s="12"/>
      <c r="D52" s="6" t="s">
        <v>97</v>
      </c>
      <c r="E52" s="18">
        <v>7103</v>
      </c>
      <c r="F52" s="3" t="s">
        <v>213</v>
      </c>
      <c r="G52" s="3">
        <v>2015</v>
      </c>
      <c r="H52" s="6" t="s">
        <v>53</v>
      </c>
      <c r="I52" s="15">
        <v>100</v>
      </c>
      <c r="J52" s="6" t="s">
        <v>55</v>
      </c>
      <c r="K52" s="6" t="s">
        <v>62</v>
      </c>
      <c r="L52" s="6" t="s">
        <v>58</v>
      </c>
      <c r="M52" s="19">
        <v>0</v>
      </c>
      <c r="N52" s="19">
        <v>225000</v>
      </c>
      <c r="O52" s="9"/>
    </row>
    <row r="53" spans="1:15" s="16" customFormat="1" x14ac:dyDescent="0.35">
      <c r="A53" s="10" t="s">
        <v>214</v>
      </c>
      <c r="B53" s="12" t="s">
        <v>239</v>
      </c>
      <c r="C53" s="12" t="s">
        <v>240</v>
      </c>
      <c r="D53" s="6" t="s">
        <v>215</v>
      </c>
      <c r="E53" s="18">
        <v>8012</v>
      </c>
      <c r="F53" s="3" t="s">
        <v>216</v>
      </c>
      <c r="G53" s="3">
        <v>2015</v>
      </c>
      <c r="H53" s="6" t="s">
        <v>104</v>
      </c>
      <c r="I53" s="15">
        <v>250</v>
      </c>
      <c r="J53" s="6" t="s">
        <v>199</v>
      </c>
      <c r="K53" s="6" t="s">
        <v>62</v>
      </c>
      <c r="L53" s="6" t="s">
        <v>165</v>
      </c>
      <c r="M53" s="19">
        <v>750000</v>
      </c>
      <c r="N53" s="19">
        <v>0</v>
      </c>
      <c r="O53" s="28">
        <v>43004</v>
      </c>
    </row>
    <row r="54" spans="1:15" s="16" customFormat="1" x14ac:dyDescent="0.35">
      <c r="A54" s="10" t="s">
        <v>217</v>
      </c>
      <c r="B54" s="12" t="s">
        <v>239</v>
      </c>
      <c r="C54" s="12" t="s">
        <v>241</v>
      </c>
      <c r="D54" s="6" t="s">
        <v>218</v>
      </c>
      <c r="E54" s="18">
        <v>8330</v>
      </c>
      <c r="F54" s="3" t="s">
        <v>216</v>
      </c>
      <c r="G54" s="3">
        <v>2015</v>
      </c>
      <c r="H54" s="6" t="s">
        <v>104</v>
      </c>
      <c r="I54" s="15">
        <v>200</v>
      </c>
      <c r="J54" s="6" t="s">
        <v>199</v>
      </c>
      <c r="K54" s="6" t="s">
        <v>62</v>
      </c>
      <c r="L54" s="6" t="s">
        <v>165</v>
      </c>
      <c r="M54" s="19">
        <v>600000</v>
      </c>
      <c r="N54" s="19">
        <v>0</v>
      </c>
      <c r="O54" s="28">
        <v>43004</v>
      </c>
    </row>
    <row r="55" spans="1:15" s="16" customFormat="1" x14ac:dyDescent="0.35">
      <c r="A55" s="10" t="s">
        <v>219</v>
      </c>
      <c r="B55" s="12" t="s">
        <v>239</v>
      </c>
      <c r="C55" s="12" t="s">
        <v>242</v>
      </c>
      <c r="D55" s="6" t="s">
        <v>220</v>
      </c>
      <c r="E55" s="18">
        <v>8096</v>
      </c>
      <c r="F55" s="3" t="s">
        <v>216</v>
      </c>
      <c r="G55" s="3">
        <v>2015</v>
      </c>
      <c r="H55" s="6" t="s">
        <v>53</v>
      </c>
      <c r="I55" s="15">
        <v>300</v>
      </c>
      <c r="J55" s="6" t="s">
        <v>199</v>
      </c>
      <c r="K55" s="6" t="s">
        <v>62</v>
      </c>
      <c r="L55" s="6" t="s">
        <v>165</v>
      </c>
      <c r="M55" s="19">
        <v>900000</v>
      </c>
      <c r="N55" s="19">
        <v>0</v>
      </c>
      <c r="O55" s="28">
        <v>43004</v>
      </c>
    </row>
    <row r="56" spans="1:15" s="16" customFormat="1" x14ac:dyDescent="0.35">
      <c r="A56" s="10" t="s">
        <v>221</v>
      </c>
      <c r="B56" s="12" t="s">
        <v>239</v>
      </c>
      <c r="C56" s="12" t="s">
        <v>243</v>
      </c>
      <c r="D56" s="6" t="s">
        <v>222</v>
      </c>
      <c r="E56" s="18">
        <v>8094</v>
      </c>
      <c r="F56" s="3" t="s">
        <v>216</v>
      </c>
      <c r="G56" s="3">
        <v>2015</v>
      </c>
      <c r="H56" s="6" t="s">
        <v>104</v>
      </c>
      <c r="I56" s="15">
        <v>300</v>
      </c>
      <c r="J56" s="6" t="s">
        <v>199</v>
      </c>
      <c r="K56" s="6" t="s">
        <v>62</v>
      </c>
      <c r="L56" s="6" t="s">
        <v>165</v>
      </c>
      <c r="M56" s="19">
        <v>600000</v>
      </c>
      <c r="N56" s="19">
        <v>0</v>
      </c>
      <c r="O56" s="28">
        <v>43004</v>
      </c>
    </row>
    <row r="57" spans="1:15" s="16" customFormat="1" x14ac:dyDescent="0.35">
      <c r="A57" s="10" t="s">
        <v>223</v>
      </c>
      <c r="B57" s="12" t="s">
        <v>244</v>
      </c>
      <c r="C57" s="12" t="s">
        <v>245</v>
      </c>
      <c r="D57" s="6" t="s">
        <v>106</v>
      </c>
      <c r="E57" s="18">
        <v>8536</v>
      </c>
      <c r="F57" s="3" t="s">
        <v>152</v>
      </c>
      <c r="G57" s="3">
        <v>2015</v>
      </c>
      <c r="H57" s="6" t="s">
        <v>53</v>
      </c>
      <c r="I57" s="15">
        <v>750</v>
      </c>
      <c r="J57" s="6" t="s">
        <v>199</v>
      </c>
      <c r="K57" s="6" t="s">
        <v>62</v>
      </c>
      <c r="L57" s="6" t="s">
        <v>165</v>
      </c>
      <c r="M57" s="19">
        <v>200000</v>
      </c>
      <c r="N57" s="19">
        <v>0</v>
      </c>
      <c r="O57" s="28">
        <v>42922</v>
      </c>
    </row>
    <row r="58" spans="1:15" s="16" customFormat="1" x14ac:dyDescent="0.35">
      <c r="A58" s="10" t="s">
        <v>224</v>
      </c>
      <c r="B58" s="12" t="s">
        <v>247</v>
      </c>
      <c r="C58" s="12" t="s">
        <v>246</v>
      </c>
      <c r="D58" s="6" t="s">
        <v>225</v>
      </c>
      <c r="E58" s="18">
        <v>8060</v>
      </c>
      <c r="F58" s="3" t="s">
        <v>208</v>
      </c>
      <c r="G58" s="3">
        <v>2015</v>
      </c>
      <c r="H58" s="6" t="s">
        <v>53</v>
      </c>
      <c r="I58" s="15">
        <v>450</v>
      </c>
      <c r="J58" s="6" t="s">
        <v>55</v>
      </c>
      <c r="K58" s="6" t="s">
        <v>62</v>
      </c>
      <c r="L58" s="6" t="s">
        <v>56</v>
      </c>
      <c r="M58" s="19">
        <v>810000</v>
      </c>
      <c r="N58" s="19">
        <v>90000</v>
      </c>
      <c r="O58" s="9"/>
    </row>
    <row r="59" spans="1:15" s="16" customFormat="1" x14ac:dyDescent="0.35">
      <c r="A59" s="10" t="s">
        <v>226</v>
      </c>
      <c r="B59" s="12"/>
      <c r="C59" s="12"/>
      <c r="D59" s="6" t="s">
        <v>227</v>
      </c>
      <c r="E59" s="18">
        <v>8302</v>
      </c>
      <c r="F59" s="3" t="s">
        <v>167</v>
      </c>
      <c r="G59" s="3">
        <v>2015</v>
      </c>
      <c r="H59" s="6" t="s">
        <v>104</v>
      </c>
      <c r="I59" s="15">
        <v>1000</v>
      </c>
      <c r="J59" s="6" t="s">
        <v>114</v>
      </c>
      <c r="K59" s="6" t="s">
        <v>62</v>
      </c>
      <c r="L59" s="6" t="s">
        <v>58</v>
      </c>
      <c r="M59" s="19">
        <v>0</v>
      </c>
      <c r="N59" s="19">
        <v>1435864.8</v>
      </c>
      <c r="O59" s="9"/>
    </row>
    <row r="60" spans="1:15" x14ac:dyDescent="0.35">
      <c r="A60" s="8" t="s">
        <v>250</v>
      </c>
      <c r="B60" s="30" t="s">
        <v>294</v>
      </c>
      <c r="C60" s="30" t="s">
        <v>295</v>
      </c>
      <c r="D60" s="1" t="s">
        <v>255</v>
      </c>
      <c r="E60" s="17">
        <v>8057</v>
      </c>
      <c r="F60" s="1" t="s">
        <v>258</v>
      </c>
      <c r="G60" s="1">
        <v>2016</v>
      </c>
      <c r="H60" s="6" t="s">
        <v>53</v>
      </c>
      <c r="I60" s="15">
        <v>75</v>
      </c>
      <c r="J60" s="6" t="s">
        <v>114</v>
      </c>
      <c r="K60" s="6" t="s">
        <v>62</v>
      </c>
      <c r="L60" s="6" t="s">
        <v>58</v>
      </c>
      <c r="M60" s="19">
        <v>32922</v>
      </c>
      <c r="N60" s="19">
        <v>76818</v>
      </c>
      <c r="O60" s="9"/>
    </row>
    <row r="61" spans="1:15" s="16" customFormat="1" x14ac:dyDescent="0.35">
      <c r="A61" s="10" t="s">
        <v>228</v>
      </c>
      <c r="B61" s="12" t="s">
        <v>233</v>
      </c>
      <c r="C61" s="12" t="s">
        <v>248</v>
      </c>
      <c r="D61" s="6" t="s">
        <v>229</v>
      </c>
      <c r="E61" s="18">
        <v>8846</v>
      </c>
      <c r="F61" s="3" t="s">
        <v>149</v>
      </c>
      <c r="G61" s="3">
        <v>2015</v>
      </c>
      <c r="H61" s="6" t="s">
        <v>53</v>
      </c>
      <c r="I61" s="15">
        <v>75</v>
      </c>
      <c r="J61" s="6" t="s">
        <v>55</v>
      </c>
      <c r="K61" s="6" t="s">
        <v>62</v>
      </c>
      <c r="L61" s="6" t="s">
        <v>58</v>
      </c>
      <c r="M61" s="19">
        <v>123557</v>
      </c>
      <c r="N61" s="19">
        <v>13729</v>
      </c>
      <c r="O61" s="9"/>
    </row>
    <row r="62" spans="1:15" x14ac:dyDescent="0.35">
      <c r="A62" s="8" t="s">
        <v>249</v>
      </c>
      <c r="B62" s="11" t="s">
        <v>177</v>
      </c>
      <c r="C62" s="30" t="s">
        <v>256</v>
      </c>
      <c r="D62" s="1" t="s">
        <v>257</v>
      </c>
      <c r="E62" s="17">
        <v>8690</v>
      </c>
      <c r="F62" s="4" t="s">
        <v>152</v>
      </c>
      <c r="G62" s="1">
        <v>2016</v>
      </c>
      <c r="H62" s="6" t="s">
        <v>53</v>
      </c>
      <c r="I62" s="15">
        <v>700</v>
      </c>
      <c r="J62" s="6" t="s">
        <v>199</v>
      </c>
      <c r="K62" s="6" t="s">
        <v>62</v>
      </c>
      <c r="L62" s="6" t="s">
        <v>165</v>
      </c>
      <c r="M62" s="19">
        <v>2000000</v>
      </c>
      <c r="N62" s="19">
        <v>0</v>
      </c>
      <c r="O62" s="49">
        <v>42962</v>
      </c>
    </row>
    <row r="63" spans="1:15" x14ac:dyDescent="0.35">
      <c r="A63" s="8" t="s">
        <v>251</v>
      </c>
      <c r="B63" s="30" t="s">
        <v>266</v>
      </c>
      <c r="C63" s="30" t="s">
        <v>267</v>
      </c>
      <c r="D63" s="1" t="s">
        <v>259</v>
      </c>
      <c r="E63" s="17">
        <v>8037</v>
      </c>
      <c r="F63" s="1" t="s">
        <v>164</v>
      </c>
      <c r="G63" s="1">
        <v>2016</v>
      </c>
      <c r="H63" s="6" t="s">
        <v>104</v>
      </c>
      <c r="I63" s="15">
        <v>750</v>
      </c>
      <c r="J63" s="6" t="s">
        <v>199</v>
      </c>
      <c r="K63" s="6" t="s">
        <v>62</v>
      </c>
      <c r="L63" s="6" t="s">
        <v>165</v>
      </c>
      <c r="M63" s="19">
        <v>2000000</v>
      </c>
      <c r="N63" s="19">
        <v>0</v>
      </c>
      <c r="O63" s="49">
        <v>43096</v>
      </c>
    </row>
    <row r="64" spans="1:15" x14ac:dyDescent="0.35">
      <c r="A64" s="8" t="s">
        <v>252</v>
      </c>
      <c r="B64" s="30" t="s">
        <v>298</v>
      </c>
      <c r="C64" s="30" t="s">
        <v>300</v>
      </c>
      <c r="D64" s="1" t="s">
        <v>260</v>
      </c>
      <c r="E64" s="17">
        <v>8096</v>
      </c>
      <c r="F64" s="1" t="s">
        <v>216</v>
      </c>
      <c r="G64" s="1">
        <v>2016</v>
      </c>
      <c r="H64" s="6" t="s">
        <v>53</v>
      </c>
      <c r="I64" s="15">
        <v>800</v>
      </c>
      <c r="J64" s="6" t="s">
        <v>199</v>
      </c>
      <c r="K64" s="6" t="s">
        <v>62</v>
      </c>
      <c r="L64" s="6" t="s">
        <v>165</v>
      </c>
      <c r="M64" s="19">
        <v>2000000</v>
      </c>
      <c r="N64" s="19">
        <v>0</v>
      </c>
      <c r="O64" s="28">
        <v>43257</v>
      </c>
    </row>
    <row r="65" spans="1:15" x14ac:dyDescent="0.35">
      <c r="A65" s="8" t="s">
        <v>253</v>
      </c>
      <c r="B65" s="30" t="s">
        <v>306</v>
      </c>
      <c r="C65" s="30" t="s">
        <v>307</v>
      </c>
      <c r="D65" s="1" t="s">
        <v>150</v>
      </c>
      <c r="E65" s="17">
        <v>7728</v>
      </c>
      <c r="F65" s="1" t="s">
        <v>216</v>
      </c>
      <c r="G65" s="1">
        <v>2016</v>
      </c>
      <c r="H65" s="6" t="s">
        <v>187</v>
      </c>
      <c r="I65" s="15">
        <v>1000</v>
      </c>
      <c r="J65" s="6" t="s">
        <v>199</v>
      </c>
      <c r="K65" s="6" t="s">
        <v>62</v>
      </c>
      <c r="L65" s="6" t="s">
        <v>165</v>
      </c>
      <c r="M65" s="19">
        <v>1800000</v>
      </c>
      <c r="N65" s="19">
        <v>200000</v>
      </c>
      <c r="O65" s="29"/>
    </row>
    <row r="66" spans="1:15" x14ac:dyDescent="0.35">
      <c r="A66" s="8" t="s">
        <v>254</v>
      </c>
      <c r="B66" s="30"/>
      <c r="C66" s="30"/>
      <c r="D66" s="1" t="s">
        <v>261</v>
      </c>
      <c r="E66" s="17">
        <v>8889</v>
      </c>
      <c r="F66" s="1" t="s">
        <v>164</v>
      </c>
      <c r="G66" s="1">
        <v>2016</v>
      </c>
      <c r="H66" s="1" t="s">
        <v>187</v>
      </c>
      <c r="I66" s="15">
        <v>1200</v>
      </c>
      <c r="J66" s="1" t="s">
        <v>55</v>
      </c>
      <c r="K66" s="1" t="s">
        <v>62</v>
      </c>
      <c r="L66" s="1" t="s">
        <v>58</v>
      </c>
      <c r="M66" s="51">
        <v>0</v>
      </c>
      <c r="N66" s="19">
        <v>1448451</v>
      </c>
      <c r="O66" s="29"/>
    </row>
    <row r="67" spans="1:15" x14ac:dyDescent="0.35">
      <c r="A67" s="8" t="s">
        <v>263</v>
      </c>
      <c r="B67" s="30" t="s">
        <v>296</v>
      </c>
      <c r="C67" s="30" t="s">
        <v>297</v>
      </c>
      <c r="D67" s="6" t="s">
        <v>229</v>
      </c>
      <c r="E67" s="18">
        <v>8846</v>
      </c>
      <c r="F67" s="3" t="s">
        <v>149</v>
      </c>
      <c r="G67" s="6">
        <v>2016</v>
      </c>
      <c r="H67" s="6" t="s">
        <v>53</v>
      </c>
      <c r="I67" s="15">
        <v>75</v>
      </c>
      <c r="J67" s="6" t="s">
        <v>55</v>
      </c>
      <c r="K67" s="6" t="s">
        <v>62</v>
      </c>
      <c r="L67" s="6" t="s">
        <v>58</v>
      </c>
      <c r="M67" s="52">
        <v>118168</v>
      </c>
      <c r="N67" s="19">
        <v>13130</v>
      </c>
      <c r="O67" s="29"/>
    </row>
    <row r="68" spans="1:15" x14ac:dyDescent="0.35">
      <c r="A68" s="8" t="s">
        <v>264</v>
      </c>
      <c r="B68" s="30"/>
      <c r="C68" s="30"/>
      <c r="D68" s="6" t="s">
        <v>265</v>
      </c>
      <c r="E68" s="18">
        <v>7250</v>
      </c>
      <c r="F68" s="6" t="s">
        <v>164</v>
      </c>
      <c r="G68" s="6">
        <v>2017</v>
      </c>
      <c r="H68" s="6" t="s">
        <v>53</v>
      </c>
      <c r="I68" s="15">
        <v>440</v>
      </c>
      <c r="J68" s="6" t="s">
        <v>199</v>
      </c>
      <c r="K68" s="6" t="s">
        <v>62</v>
      </c>
      <c r="L68" s="6" t="s">
        <v>58</v>
      </c>
      <c r="M68" s="53">
        <v>0</v>
      </c>
      <c r="N68" s="19">
        <v>880000</v>
      </c>
      <c r="O68" s="29"/>
    </row>
    <row r="69" spans="1:15" x14ac:dyDescent="0.35">
      <c r="A69" s="10" t="s">
        <v>268</v>
      </c>
      <c r="B69" s="30" t="s">
        <v>299</v>
      </c>
      <c r="C69" s="30" t="s">
        <v>301</v>
      </c>
      <c r="D69" s="1" t="s">
        <v>278</v>
      </c>
      <c r="E69" s="32" t="s">
        <v>277</v>
      </c>
      <c r="F69" s="6" t="s">
        <v>164</v>
      </c>
      <c r="G69" s="6">
        <v>2017</v>
      </c>
      <c r="H69" s="6" t="s">
        <v>187</v>
      </c>
      <c r="I69" s="33">
        <v>225</v>
      </c>
      <c r="J69" s="1" t="s">
        <v>55</v>
      </c>
      <c r="K69" s="6" t="s">
        <v>62</v>
      </c>
      <c r="L69" s="6" t="s">
        <v>56</v>
      </c>
      <c r="M69" s="54">
        <f>135000+225000</f>
        <v>360000</v>
      </c>
      <c r="N69" s="34">
        <f>450000-M69</f>
        <v>90000</v>
      </c>
      <c r="O69" s="29"/>
    </row>
    <row r="70" spans="1:15" x14ac:dyDescent="0.35">
      <c r="A70" s="8" t="s">
        <v>269</v>
      </c>
      <c r="B70" s="30" t="s">
        <v>304</v>
      </c>
      <c r="C70" s="30" t="s">
        <v>305</v>
      </c>
      <c r="D70" s="1" t="s">
        <v>279</v>
      </c>
      <c r="E70" s="32" t="s">
        <v>280</v>
      </c>
      <c r="F70" s="3" t="s">
        <v>149</v>
      </c>
      <c r="G70" s="6">
        <v>2017</v>
      </c>
      <c r="H70" s="1" t="s">
        <v>53</v>
      </c>
      <c r="I70" s="33">
        <v>75</v>
      </c>
      <c r="J70" s="1" t="s">
        <v>55</v>
      </c>
      <c r="K70" s="6" t="s">
        <v>62</v>
      </c>
      <c r="L70" s="1" t="s">
        <v>58</v>
      </c>
      <c r="M70" s="54">
        <v>120000</v>
      </c>
      <c r="N70" s="27">
        <v>30000</v>
      </c>
      <c r="O70" s="29"/>
    </row>
    <row r="71" spans="1:15" x14ac:dyDescent="0.35">
      <c r="A71" s="8" t="s">
        <v>270</v>
      </c>
      <c r="B71" s="30" t="s">
        <v>330</v>
      </c>
      <c r="C71" s="31" t="s">
        <v>343</v>
      </c>
      <c r="D71" s="1" t="s">
        <v>158</v>
      </c>
      <c r="E71" s="32" t="s">
        <v>281</v>
      </c>
      <c r="F71" s="1" t="s">
        <v>149</v>
      </c>
      <c r="G71" s="6">
        <v>2017</v>
      </c>
      <c r="H71" s="1" t="s">
        <v>53</v>
      </c>
      <c r="I71" s="33">
        <v>75</v>
      </c>
      <c r="J71" s="1" t="s">
        <v>55</v>
      </c>
      <c r="K71" s="6" t="s">
        <v>62</v>
      </c>
      <c r="L71" s="1" t="s">
        <v>58</v>
      </c>
      <c r="M71" s="51">
        <v>45000</v>
      </c>
      <c r="N71" s="27">
        <v>105000</v>
      </c>
      <c r="O71" s="29"/>
    </row>
    <row r="72" spans="1:15" x14ac:dyDescent="0.35">
      <c r="A72" s="8" t="s">
        <v>271</v>
      </c>
      <c r="B72" s="30"/>
      <c r="C72" s="30"/>
      <c r="D72" s="1" t="s">
        <v>96</v>
      </c>
      <c r="E72" s="32" t="s">
        <v>283</v>
      </c>
      <c r="F72" s="1" t="s">
        <v>282</v>
      </c>
      <c r="G72" s="6">
        <v>2017</v>
      </c>
      <c r="H72" s="1" t="s">
        <v>187</v>
      </c>
      <c r="I72" s="33">
        <v>600</v>
      </c>
      <c r="J72" s="1" t="s">
        <v>55</v>
      </c>
      <c r="K72" s="6" t="s">
        <v>62</v>
      </c>
      <c r="L72" s="6" t="s">
        <v>56</v>
      </c>
      <c r="M72" s="51">
        <v>0</v>
      </c>
      <c r="N72" s="27">
        <v>1100000</v>
      </c>
      <c r="O72" s="29"/>
    </row>
    <row r="73" spans="1:15" x14ac:dyDescent="0.35">
      <c r="A73" s="8" t="s">
        <v>272</v>
      </c>
      <c r="B73" s="30" t="s">
        <v>286</v>
      </c>
      <c r="C73" s="30" t="s">
        <v>287</v>
      </c>
      <c r="D73" s="1" t="s">
        <v>285</v>
      </c>
      <c r="E73" s="32" t="s">
        <v>284</v>
      </c>
      <c r="F73" s="1" t="s">
        <v>102</v>
      </c>
      <c r="G73" s="6">
        <v>2017</v>
      </c>
      <c r="H73" s="1" t="s">
        <v>187</v>
      </c>
      <c r="I73" s="33">
        <v>345</v>
      </c>
      <c r="J73" s="1" t="s">
        <v>55</v>
      </c>
      <c r="K73" s="6" t="s">
        <v>62</v>
      </c>
      <c r="L73" s="1" t="s">
        <v>56</v>
      </c>
      <c r="M73" s="54">
        <v>207000</v>
      </c>
      <c r="N73" s="27">
        <v>483000</v>
      </c>
      <c r="O73" s="29"/>
    </row>
    <row r="74" spans="1:15" x14ac:dyDescent="0.35">
      <c r="A74" s="10" t="s">
        <v>273</v>
      </c>
      <c r="B74" s="30" t="s">
        <v>288</v>
      </c>
      <c r="C74" s="30" t="s">
        <v>289</v>
      </c>
      <c r="D74" s="1" t="s">
        <v>191</v>
      </c>
      <c r="E74" s="32" t="s">
        <v>290</v>
      </c>
      <c r="F74" s="3" t="s">
        <v>50</v>
      </c>
      <c r="G74" s="6">
        <v>2017</v>
      </c>
      <c r="H74" s="1" t="s">
        <v>53</v>
      </c>
      <c r="I74" s="33">
        <v>300</v>
      </c>
      <c r="J74" s="1" t="s">
        <v>55</v>
      </c>
      <c r="K74" s="6" t="s">
        <v>62</v>
      </c>
      <c r="L74" s="1" t="s">
        <v>58</v>
      </c>
      <c r="M74" s="54">
        <v>180000</v>
      </c>
      <c r="N74" s="34">
        <v>420000</v>
      </c>
      <c r="O74" s="29"/>
    </row>
    <row r="75" spans="1:15" x14ac:dyDescent="0.35">
      <c r="A75" s="8" t="s">
        <v>274</v>
      </c>
      <c r="B75" s="30" t="s">
        <v>358</v>
      </c>
      <c r="C75" s="31" t="s">
        <v>363</v>
      </c>
      <c r="D75" s="1" t="s">
        <v>257</v>
      </c>
      <c r="E75" s="32" t="s">
        <v>291</v>
      </c>
      <c r="F75" s="1" t="s">
        <v>164</v>
      </c>
      <c r="G75" s="6">
        <v>2017</v>
      </c>
      <c r="H75" s="1" t="s">
        <v>53</v>
      </c>
      <c r="I75" s="33">
        <v>3411</v>
      </c>
      <c r="J75" s="1" t="s">
        <v>55</v>
      </c>
      <c r="K75" s="1" t="s">
        <v>276</v>
      </c>
      <c r="L75" s="1" t="s">
        <v>58</v>
      </c>
      <c r="M75" s="51">
        <v>823155</v>
      </c>
      <c r="N75" s="27">
        <f>2743850-M75</f>
        <v>1920695</v>
      </c>
      <c r="O75" s="29"/>
    </row>
    <row r="76" spans="1:15" x14ac:dyDescent="0.35">
      <c r="A76" s="8" t="s">
        <v>275</v>
      </c>
      <c r="B76" s="30" t="s">
        <v>302</v>
      </c>
      <c r="C76" s="30" t="s">
        <v>303</v>
      </c>
      <c r="D76" s="1" t="s">
        <v>292</v>
      </c>
      <c r="E76" s="32" t="s">
        <v>293</v>
      </c>
      <c r="F76" s="1" t="s">
        <v>149</v>
      </c>
      <c r="G76" s="6">
        <v>2017</v>
      </c>
      <c r="H76" s="1" t="s">
        <v>53</v>
      </c>
      <c r="I76" s="33">
        <v>75</v>
      </c>
      <c r="J76" s="1" t="s">
        <v>55</v>
      </c>
      <c r="K76" s="6" t="s">
        <v>62</v>
      </c>
      <c r="L76" s="1" t="s">
        <v>58</v>
      </c>
      <c r="M76" s="54">
        <v>120000</v>
      </c>
      <c r="N76" s="27">
        <v>30000</v>
      </c>
      <c r="O76" s="29"/>
    </row>
    <row r="77" spans="1:15" x14ac:dyDescent="0.35">
      <c r="A77" s="42" t="s">
        <v>308</v>
      </c>
      <c r="B77" s="39" t="s">
        <v>309</v>
      </c>
      <c r="C77" s="39" t="s">
        <v>315</v>
      </c>
      <c r="D77" s="38" t="s">
        <v>316</v>
      </c>
      <c r="E77" s="40" t="s">
        <v>317</v>
      </c>
      <c r="F77" s="38" t="s">
        <v>149</v>
      </c>
      <c r="G77" s="6">
        <v>2017</v>
      </c>
      <c r="H77" s="38" t="s">
        <v>187</v>
      </c>
      <c r="I77" s="41">
        <v>75</v>
      </c>
      <c r="J77" s="1" t="s">
        <v>55</v>
      </c>
      <c r="K77" s="6" t="s">
        <v>62</v>
      </c>
      <c r="L77" s="1" t="s">
        <v>58</v>
      </c>
      <c r="M77" s="54">
        <v>963844</v>
      </c>
      <c r="N77" s="37">
        <v>24096</v>
      </c>
      <c r="O77" s="29"/>
    </row>
    <row r="78" spans="1:15" x14ac:dyDescent="0.35">
      <c r="A78" s="42" t="s">
        <v>310</v>
      </c>
      <c r="B78" s="39" t="s">
        <v>359</v>
      </c>
      <c r="C78" s="57" t="s">
        <v>364</v>
      </c>
      <c r="D78" s="38" t="s">
        <v>318</v>
      </c>
      <c r="E78" s="40" t="s">
        <v>319</v>
      </c>
      <c r="F78" s="3" t="s">
        <v>213</v>
      </c>
      <c r="G78" s="6">
        <v>2017</v>
      </c>
      <c r="H78" s="38" t="s">
        <v>187</v>
      </c>
      <c r="I78" s="41">
        <v>75</v>
      </c>
      <c r="J78" s="1" t="s">
        <v>55</v>
      </c>
      <c r="K78" s="6" t="s">
        <v>62</v>
      </c>
      <c r="L78" s="38" t="s">
        <v>58</v>
      </c>
      <c r="M78" s="55">
        <v>115200</v>
      </c>
      <c r="N78" s="37">
        <v>28800</v>
      </c>
      <c r="O78" s="29"/>
    </row>
    <row r="79" spans="1:15" x14ac:dyDescent="0.35">
      <c r="A79" s="42" t="s">
        <v>311</v>
      </c>
      <c r="B79" s="39"/>
      <c r="C79" s="39"/>
      <c r="D79" s="38" t="s">
        <v>320</v>
      </c>
      <c r="E79" s="40" t="s">
        <v>321</v>
      </c>
      <c r="F79" s="3" t="s">
        <v>167</v>
      </c>
      <c r="G79" s="6">
        <v>2017</v>
      </c>
      <c r="H79" s="38" t="s">
        <v>53</v>
      </c>
      <c r="I79" s="41">
        <v>720</v>
      </c>
      <c r="J79" s="1" t="s">
        <v>55</v>
      </c>
      <c r="K79" s="6" t="s">
        <v>62</v>
      </c>
      <c r="L79" s="38" t="s">
        <v>58</v>
      </c>
      <c r="M79" s="55">
        <v>0</v>
      </c>
      <c r="N79" s="37">
        <v>629737</v>
      </c>
      <c r="O79" s="29"/>
    </row>
    <row r="80" spans="1:15" x14ac:dyDescent="0.35">
      <c r="A80" s="42" t="s">
        <v>312</v>
      </c>
      <c r="B80" s="39"/>
      <c r="C80" s="39"/>
      <c r="D80" s="38" t="s">
        <v>322</v>
      </c>
      <c r="E80" s="40" t="s">
        <v>323</v>
      </c>
      <c r="F80" s="1" t="s">
        <v>282</v>
      </c>
      <c r="G80" s="6">
        <v>2017</v>
      </c>
      <c r="H80" s="38" t="s">
        <v>187</v>
      </c>
      <c r="I80" s="41">
        <v>2000</v>
      </c>
      <c r="J80" s="1" t="s">
        <v>55</v>
      </c>
      <c r="K80" s="6" t="s">
        <v>62</v>
      </c>
      <c r="L80" s="38" t="s">
        <v>58</v>
      </c>
      <c r="M80" s="55">
        <v>0</v>
      </c>
      <c r="N80" s="37">
        <v>2050000</v>
      </c>
      <c r="O80" s="29"/>
    </row>
    <row r="81" spans="1:15" s="16" customFormat="1" x14ac:dyDescent="0.35">
      <c r="A81" s="69" t="s">
        <v>313</v>
      </c>
      <c r="B81" s="57" t="s">
        <v>366</v>
      </c>
      <c r="C81" s="57" t="s">
        <v>367</v>
      </c>
      <c r="D81" s="70" t="s">
        <v>97</v>
      </c>
      <c r="E81" s="71" t="s">
        <v>324</v>
      </c>
      <c r="F81" s="3" t="s">
        <v>50</v>
      </c>
      <c r="G81" s="6">
        <v>2017</v>
      </c>
      <c r="H81" s="70" t="s">
        <v>53</v>
      </c>
      <c r="I81" s="72">
        <v>75</v>
      </c>
      <c r="J81" s="6" t="s">
        <v>55</v>
      </c>
      <c r="K81" s="6" t="s">
        <v>62</v>
      </c>
      <c r="L81" s="70" t="s">
        <v>58</v>
      </c>
      <c r="M81" s="73">
        <v>41422</v>
      </c>
      <c r="N81" s="74">
        <v>96652</v>
      </c>
      <c r="O81" s="9"/>
    </row>
    <row r="82" spans="1:15" x14ac:dyDescent="0.35">
      <c r="A82" s="42" t="s">
        <v>314</v>
      </c>
      <c r="B82" s="39" t="s">
        <v>331</v>
      </c>
      <c r="C82" s="57" t="s">
        <v>344</v>
      </c>
      <c r="D82" s="38" t="s">
        <v>97</v>
      </c>
      <c r="E82" s="40" t="s">
        <v>324</v>
      </c>
      <c r="F82" s="3" t="s">
        <v>50</v>
      </c>
      <c r="G82" s="6">
        <v>2017</v>
      </c>
      <c r="H82" s="38" t="s">
        <v>53</v>
      </c>
      <c r="I82" s="41">
        <v>35</v>
      </c>
      <c r="J82" s="1" t="s">
        <v>55</v>
      </c>
      <c r="K82" s="6" t="s">
        <v>62</v>
      </c>
      <c r="L82" s="38" t="s">
        <v>58</v>
      </c>
      <c r="M82" s="55">
        <v>21000</v>
      </c>
      <c r="N82" s="37">
        <v>49000</v>
      </c>
      <c r="O82" s="29"/>
    </row>
    <row r="83" spans="1:15" x14ac:dyDescent="0.35">
      <c r="A83" s="42" t="s">
        <v>332</v>
      </c>
      <c r="B83" s="39" t="s">
        <v>368</v>
      </c>
      <c r="C83" s="57" t="s">
        <v>369</v>
      </c>
      <c r="D83" s="38" t="s">
        <v>345</v>
      </c>
      <c r="E83" s="40" t="s">
        <v>346</v>
      </c>
      <c r="F83" s="6" t="s">
        <v>164</v>
      </c>
      <c r="G83" s="6">
        <v>2018</v>
      </c>
      <c r="H83" s="38" t="s">
        <v>53</v>
      </c>
      <c r="I83" s="41">
        <v>150</v>
      </c>
      <c r="J83" s="1" t="s">
        <v>55</v>
      </c>
      <c r="K83" s="6" t="s">
        <v>62</v>
      </c>
      <c r="L83" s="38" t="s">
        <v>58</v>
      </c>
      <c r="M83" s="55">
        <v>90000</v>
      </c>
      <c r="N83" s="55">
        <v>210000</v>
      </c>
      <c r="O83" s="29"/>
    </row>
    <row r="84" spans="1:15" x14ac:dyDescent="0.35">
      <c r="A84" s="42" t="s">
        <v>333</v>
      </c>
      <c r="B84" s="39" t="s">
        <v>340</v>
      </c>
      <c r="C84" s="57" t="s">
        <v>347</v>
      </c>
      <c r="D84" s="38" t="s">
        <v>348</v>
      </c>
      <c r="E84" s="40" t="s">
        <v>349</v>
      </c>
      <c r="F84" s="1" t="s">
        <v>149</v>
      </c>
      <c r="G84" s="6">
        <v>2018</v>
      </c>
      <c r="H84" s="38" t="s">
        <v>53</v>
      </c>
      <c r="I84" s="41">
        <v>75</v>
      </c>
      <c r="J84" s="1" t="s">
        <v>55</v>
      </c>
      <c r="K84" s="6" t="s">
        <v>62</v>
      </c>
      <c r="L84" s="38" t="s">
        <v>58</v>
      </c>
      <c r="M84" s="55">
        <v>45000</v>
      </c>
      <c r="N84" s="37">
        <v>105000</v>
      </c>
      <c r="O84" s="29"/>
    </row>
    <row r="85" spans="1:15" x14ac:dyDescent="0.35">
      <c r="A85" s="42" t="s">
        <v>334</v>
      </c>
      <c r="B85" s="39" t="s">
        <v>370</v>
      </c>
      <c r="C85" s="57" t="s">
        <v>371</v>
      </c>
      <c r="D85" s="38" t="s">
        <v>350</v>
      </c>
      <c r="E85" s="40" t="s">
        <v>351</v>
      </c>
      <c r="F85" s="1" t="s">
        <v>149</v>
      </c>
      <c r="G85" s="6">
        <v>2018</v>
      </c>
      <c r="H85" s="38" t="s">
        <v>53</v>
      </c>
      <c r="I85" s="41">
        <v>35</v>
      </c>
      <c r="J85" s="1" t="s">
        <v>55</v>
      </c>
      <c r="K85" s="6" t="s">
        <v>62</v>
      </c>
      <c r="L85" s="38" t="s">
        <v>58</v>
      </c>
      <c r="M85" s="55">
        <v>17772</v>
      </c>
      <c r="N85" s="37">
        <v>41468</v>
      </c>
      <c r="O85" s="29"/>
    </row>
    <row r="86" spans="1:15" x14ac:dyDescent="0.35">
      <c r="A86" s="42" t="s">
        <v>335</v>
      </c>
      <c r="B86" s="39" t="s">
        <v>372</v>
      </c>
      <c r="C86" s="57" t="s">
        <v>373</v>
      </c>
      <c r="D86" s="38" t="s">
        <v>191</v>
      </c>
      <c r="E86" s="40" t="s">
        <v>352</v>
      </c>
      <c r="F86" s="3" t="s">
        <v>50</v>
      </c>
      <c r="G86" s="6">
        <v>2018</v>
      </c>
      <c r="H86" s="38" t="s">
        <v>53</v>
      </c>
      <c r="I86" s="41">
        <v>150</v>
      </c>
      <c r="J86" s="1" t="s">
        <v>55</v>
      </c>
      <c r="K86" s="6" t="s">
        <v>62</v>
      </c>
      <c r="L86" s="38" t="s">
        <v>58</v>
      </c>
      <c r="M86" s="55">
        <v>67583</v>
      </c>
      <c r="N86" s="37">
        <v>157693</v>
      </c>
      <c r="O86" s="29"/>
    </row>
    <row r="87" spans="1:15" x14ac:dyDescent="0.35">
      <c r="A87" s="42" t="s">
        <v>336</v>
      </c>
      <c r="B87" s="39" t="s">
        <v>341</v>
      </c>
      <c r="C87" s="57" t="s">
        <v>353</v>
      </c>
      <c r="D87" s="38" t="s">
        <v>354</v>
      </c>
      <c r="E87" s="40" t="s">
        <v>355</v>
      </c>
      <c r="F87" s="1" t="s">
        <v>149</v>
      </c>
      <c r="G87" s="6">
        <v>2017</v>
      </c>
      <c r="H87" s="38" t="s">
        <v>53</v>
      </c>
      <c r="I87" s="41">
        <v>55</v>
      </c>
      <c r="J87" s="1" t="s">
        <v>55</v>
      </c>
      <c r="K87" s="6" t="s">
        <v>62</v>
      </c>
      <c r="L87" s="38" t="s">
        <v>58</v>
      </c>
      <c r="M87" s="55">
        <v>33000</v>
      </c>
      <c r="N87" s="37">
        <v>77000</v>
      </c>
      <c r="O87" s="29"/>
    </row>
    <row r="88" spans="1:15" x14ac:dyDescent="0.35">
      <c r="A88" s="42" t="s">
        <v>337</v>
      </c>
      <c r="B88" s="39"/>
      <c r="C88" s="57"/>
      <c r="D88" s="38" t="s">
        <v>97</v>
      </c>
      <c r="E88" s="40" t="s">
        <v>324</v>
      </c>
      <c r="F88" s="3" t="s">
        <v>282</v>
      </c>
      <c r="G88" s="6">
        <v>2016</v>
      </c>
      <c r="H88" s="38" t="s">
        <v>53</v>
      </c>
      <c r="I88" s="41">
        <v>100</v>
      </c>
      <c r="J88" s="1" t="s">
        <v>55</v>
      </c>
      <c r="K88" s="6" t="s">
        <v>62</v>
      </c>
      <c r="L88" s="38" t="s">
        <v>58</v>
      </c>
      <c r="M88" s="55">
        <v>0</v>
      </c>
      <c r="N88" s="37">
        <v>225000</v>
      </c>
      <c r="O88" s="29"/>
    </row>
    <row r="89" spans="1:15" x14ac:dyDescent="0.35">
      <c r="A89" s="42" t="s">
        <v>338</v>
      </c>
      <c r="B89" s="39"/>
      <c r="C89" s="57"/>
      <c r="D89" s="38" t="s">
        <v>356</v>
      </c>
      <c r="E89" s="40" t="s">
        <v>357</v>
      </c>
      <c r="F89" s="1" t="s">
        <v>164</v>
      </c>
      <c r="G89" s="6">
        <v>2018</v>
      </c>
      <c r="H89" s="38" t="s">
        <v>187</v>
      </c>
      <c r="I89" s="41">
        <v>10</v>
      </c>
      <c r="J89" s="1" t="s">
        <v>55</v>
      </c>
      <c r="K89" s="6" t="s">
        <v>62</v>
      </c>
      <c r="L89" s="38" t="s">
        <v>58</v>
      </c>
      <c r="M89" s="55">
        <v>0</v>
      </c>
      <c r="N89" s="37">
        <v>20000</v>
      </c>
      <c r="O89" s="29"/>
    </row>
    <row r="90" spans="1:15" x14ac:dyDescent="0.35">
      <c r="A90" s="42" t="s">
        <v>339</v>
      </c>
      <c r="B90" s="39"/>
      <c r="C90" s="57"/>
      <c r="D90" s="38" t="s">
        <v>97</v>
      </c>
      <c r="E90" s="40" t="s">
        <v>324</v>
      </c>
      <c r="F90" s="1" t="s">
        <v>282</v>
      </c>
      <c r="G90" s="6">
        <v>2016</v>
      </c>
      <c r="H90" s="38" t="s">
        <v>53</v>
      </c>
      <c r="I90" s="41">
        <v>100</v>
      </c>
      <c r="J90" s="1" t="s">
        <v>55</v>
      </c>
      <c r="K90" s="6" t="s">
        <v>62</v>
      </c>
      <c r="L90" s="38" t="s">
        <v>58</v>
      </c>
      <c r="M90" s="55">
        <v>0</v>
      </c>
      <c r="N90" s="37">
        <v>225000</v>
      </c>
      <c r="O90" s="29"/>
    </row>
    <row r="91" spans="1:15" x14ac:dyDescent="0.35">
      <c r="A91" s="42" t="s">
        <v>360</v>
      </c>
      <c r="B91" s="39"/>
      <c r="C91" s="57"/>
      <c r="D91" s="38" t="s">
        <v>361</v>
      </c>
      <c r="E91" s="40" t="s">
        <v>362</v>
      </c>
      <c r="F91" s="3" t="s">
        <v>48</v>
      </c>
      <c r="G91" s="6">
        <v>2018</v>
      </c>
      <c r="H91" s="70" t="s">
        <v>104</v>
      </c>
      <c r="I91" s="41">
        <v>250</v>
      </c>
      <c r="J91" s="1" t="s">
        <v>55</v>
      </c>
      <c r="K91" s="6" t="s">
        <v>62</v>
      </c>
      <c r="L91" s="38" t="s">
        <v>58</v>
      </c>
      <c r="M91" s="55">
        <v>0</v>
      </c>
      <c r="N91" s="37">
        <v>500000</v>
      </c>
      <c r="O91" s="29"/>
    </row>
    <row r="92" spans="1:15" x14ac:dyDescent="0.35">
      <c r="A92" s="69" t="s">
        <v>374</v>
      </c>
      <c r="B92" s="39"/>
      <c r="C92" s="57"/>
      <c r="D92" s="38" t="s">
        <v>377</v>
      </c>
      <c r="E92" s="40" t="s">
        <v>378</v>
      </c>
      <c r="F92" s="1" t="s">
        <v>186</v>
      </c>
      <c r="G92" s="6">
        <v>2018</v>
      </c>
      <c r="H92" s="38" t="s">
        <v>53</v>
      </c>
      <c r="I92" s="41">
        <v>75</v>
      </c>
      <c r="J92" s="1" t="s">
        <v>55</v>
      </c>
      <c r="K92" s="6" t="s">
        <v>62</v>
      </c>
      <c r="L92" s="38" t="s">
        <v>58</v>
      </c>
      <c r="M92" s="55">
        <v>0</v>
      </c>
      <c r="N92" s="37">
        <v>145442</v>
      </c>
      <c r="O92" s="29"/>
    </row>
    <row r="93" spans="1:15" x14ac:dyDescent="0.35">
      <c r="A93" s="76" t="s">
        <v>375</v>
      </c>
      <c r="B93" s="59"/>
      <c r="C93" s="60"/>
      <c r="D93" s="38" t="s">
        <v>377</v>
      </c>
      <c r="E93" s="40" t="s">
        <v>378</v>
      </c>
      <c r="F93" s="1" t="s">
        <v>186</v>
      </c>
      <c r="G93" s="63">
        <v>2016</v>
      </c>
      <c r="H93" s="75" t="s">
        <v>53</v>
      </c>
      <c r="I93" s="64">
        <v>35</v>
      </c>
      <c r="J93" s="62" t="s">
        <v>55</v>
      </c>
      <c r="K93" s="63" t="s">
        <v>62</v>
      </c>
      <c r="L93" s="61" t="s">
        <v>58</v>
      </c>
      <c r="M93" s="65">
        <v>0</v>
      </c>
      <c r="N93" s="66">
        <v>70000</v>
      </c>
      <c r="O93" s="67"/>
    </row>
    <row r="94" spans="1:15" ht="15" thickBot="1" x14ac:dyDescent="0.4">
      <c r="A94" s="77" t="s">
        <v>376</v>
      </c>
      <c r="B94" s="43"/>
      <c r="C94" s="58"/>
      <c r="D94" s="44" t="s">
        <v>379</v>
      </c>
      <c r="E94" s="45" t="s">
        <v>380</v>
      </c>
      <c r="F94" s="46" t="s">
        <v>102</v>
      </c>
      <c r="G94" s="36">
        <v>2018</v>
      </c>
      <c r="H94" s="68" t="s">
        <v>187</v>
      </c>
      <c r="I94" s="47">
        <v>4600</v>
      </c>
      <c r="J94" s="35" t="s">
        <v>114</v>
      </c>
      <c r="K94" s="36" t="s">
        <v>62</v>
      </c>
      <c r="L94" s="44" t="s">
        <v>58</v>
      </c>
      <c r="M94" s="56">
        <v>0</v>
      </c>
      <c r="N94" s="48">
        <v>3000000</v>
      </c>
      <c r="O94" s="50"/>
    </row>
    <row r="96" spans="1:15" ht="18.5" x14ac:dyDescent="0.45">
      <c r="A96" s="13" t="s">
        <v>262</v>
      </c>
    </row>
  </sheetData>
  <autoFilter ref="A1:O91">
    <sortState ref="A2:R44">
      <sortCondition ref="G1"/>
    </sortState>
  </autoFilter>
  <pageMargins left="0.7" right="0.7" top="0.75" bottom="0.75" header="0.3" footer="0.3"/>
  <pageSetup orientation="portrait" r:id="rId1"/>
  <ignoredErrors>
    <ignoredError sqref="E69:E91 E92:E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Rozanova, Valentina (Woodbridge,NJ-US)</dc:creator>
  <cp:lastModifiedBy>Wetzel, Linda</cp:lastModifiedBy>
  <cp:lastPrinted>2017-03-28T17:20:08Z</cp:lastPrinted>
  <dcterms:created xsi:type="dcterms:W3CDTF">2012-12-26T12:08:24Z</dcterms:created>
  <dcterms:modified xsi:type="dcterms:W3CDTF">2018-07-09T13:12:48Z</dcterms:modified>
</cp:coreProperties>
</file>