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NEWBRUNS-FP1\Projects\PA 2016-X-23938\PRG - SRP - Solar Registration Program\Reporting - Solar\Monthly Reports\2020 Monthly\04 - April 2020\To be Posted on Website\"/>
    </mc:Choice>
  </mc:AlternateContent>
  <xr:revisionPtr revIDLastSave="0" documentId="8_{FC2F4BBF-BC68-4AE0-B85E-65A5F20071DE}" xr6:coauthVersionLast="44" xr6:coauthVersionMax="44" xr10:uidLastSave="{00000000-0000-0000-0000-000000000000}"/>
  <bookViews>
    <workbookView xWindow="-23148" yWindow="768" windowWidth="22320" windowHeight="13176" tabRatio="807" xr2:uid="{00000000-000D-0000-FFFF-FFFF00000000}"/>
  </bookViews>
  <sheets>
    <sheet name="Annual Capacity" sheetId="65" r:id="rId1"/>
    <sheet name="Annual Capacity - Graph" sheetId="67" r:id="rId2"/>
    <sheet name="Class I REC Generators" sheetId="69" r:id="rId3"/>
    <sheet name="Monthly Capacity" sheetId="61" r:id="rId4"/>
    <sheet name="Interconnection &amp; Customer Type" sheetId="46" r:id="rId5"/>
    <sheet name="TPO Summary" sheetId="47" r:id="rId6"/>
    <sheet name="Installations by County" sheetId="63" r:id="rId7"/>
    <sheet name="By County - Graph" sheetId="70" r:id="rId8"/>
    <sheet name="Definitions" sheetId="42" r:id="rId9"/>
  </sheets>
  <definedNames>
    <definedName name="_xlnm._FilterDatabase" localSheetId="2" hidden="1">'Class I REC Generators'!$A$7:$V$7</definedName>
    <definedName name="As_of" localSheetId="0">#REF!</definedName>
    <definedName name="As_of" localSheetId="6">#REF!</definedName>
    <definedName name="As_of">#REF!</definedName>
    <definedName name="bpuapp_id_lookup" localSheetId="0">#REF!</definedName>
    <definedName name="bpuapp_id_lookup" localSheetId="6">#REF!</definedName>
    <definedName name="bpuapp_id_lookup">#REF!</definedName>
    <definedName name="County_Lookup" localSheetId="0">#REF!</definedName>
    <definedName name="County_Lookup" localSheetId="6">#REF!</definedName>
    <definedName name="County_Lookup">#REF!</definedName>
    <definedName name="_xlnm.Print_Area" localSheetId="0">'Annual Capacity'!$B$1:$Z$29</definedName>
    <definedName name="_xlnm.Print_Area" localSheetId="8">Definitions!$A$1:$I$27</definedName>
    <definedName name="_xlnm.Print_Area" localSheetId="6">'Installations by County'!$C$2:$AC$31</definedName>
    <definedName name="_xlnm.Print_Area" localSheetId="4">'Interconnection &amp; Customer Type'!$A$1:$J$38</definedName>
    <definedName name="_xlnm.Print_Area" localSheetId="3">'Monthly Capacity'!$A$1:$X$57</definedName>
    <definedName name="_xlnm.Print_Area" localSheetId="5">'TPO Summary'!$A$2:$G$18</definedName>
    <definedName name="Zip_Correction" localSheetId="0">#REF!</definedName>
    <definedName name="Zip_Correction" localSheetId="6">#REF!</definedName>
    <definedName name="Zip_Correc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53" i="61" l="1"/>
  <c r="T53" i="61"/>
  <c r="O53" i="61"/>
  <c r="N53" i="61"/>
  <c r="J53" i="61"/>
  <c r="I53" i="61"/>
  <c r="H53" i="61"/>
  <c r="G53" i="61"/>
  <c r="F53" i="61"/>
  <c r="E53" i="61"/>
  <c r="C53" i="61"/>
  <c r="B53" i="61"/>
  <c r="L51" i="61"/>
  <c r="R51" i="61" s="1"/>
  <c r="X51" i="61" s="1"/>
  <c r="K51" i="61"/>
  <c r="Q51" i="61" s="1"/>
  <c r="W51" i="61" s="1"/>
  <c r="I35" i="46" l="1"/>
  <c r="J35" i="46"/>
  <c r="L50" i="61"/>
  <c r="R50" i="61" s="1"/>
  <c r="X50" i="61" s="1"/>
  <c r="K50" i="61"/>
  <c r="Q50" i="61" s="1"/>
  <c r="W50" i="61" s="1"/>
  <c r="L49" i="61" l="1"/>
  <c r="R49" i="61" s="1"/>
  <c r="X49" i="61" s="1"/>
  <c r="K49" i="61"/>
  <c r="Q49" i="61" s="1"/>
  <c r="W49" i="61" s="1"/>
  <c r="W29" i="65" l="1"/>
  <c r="V29" i="65"/>
  <c r="Q29" i="65"/>
  <c r="P29" i="65"/>
  <c r="L29" i="65"/>
  <c r="K29" i="65"/>
  <c r="J29" i="65"/>
  <c r="I29" i="65"/>
  <c r="H29" i="65"/>
  <c r="G29" i="65"/>
  <c r="E29" i="65"/>
  <c r="D29" i="65"/>
  <c r="N27" i="65"/>
  <c r="T27" i="65" s="1"/>
  <c r="Z27" i="65" s="1"/>
  <c r="M27" i="65"/>
  <c r="S27" i="65" s="1"/>
  <c r="Y27" i="65" s="1"/>
  <c r="L48" i="61"/>
  <c r="L53" i="61" s="1"/>
  <c r="K48" i="61"/>
  <c r="K53" i="61" s="1"/>
  <c r="U16" i="61"/>
  <c r="T16" i="61"/>
  <c r="O14" i="61"/>
  <c r="N14" i="61"/>
  <c r="J14" i="61"/>
  <c r="I14" i="61"/>
  <c r="H14" i="61"/>
  <c r="G14" i="61"/>
  <c r="F14" i="61"/>
  <c r="E14" i="61"/>
  <c r="C14" i="61"/>
  <c r="B14" i="61"/>
  <c r="R48" i="61" l="1"/>
  <c r="R53" i="61" s="1"/>
  <c r="Q48" i="61"/>
  <c r="Q53" i="61" s="1"/>
  <c r="K14" i="61"/>
  <c r="Q14" i="61" s="1"/>
  <c r="W14" i="61" s="1"/>
  <c r="L14" i="61"/>
  <c r="R14" i="61" s="1"/>
  <c r="X14" i="61" s="1"/>
  <c r="J33" i="46"/>
  <c r="I33" i="46"/>
  <c r="X48" i="61" l="1"/>
  <c r="X53" i="61" s="1"/>
  <c r="W48" i="61"/>
  <c r="W53" i="61" s="1"/>
  <c r="U46" i="61"/>
  <c r="T46" i="61"/>
  <c r="O46" i="61"/>
  <c r="N46" i="61"/>
  <c r="J46" i="61"/>
  <c r="I46" i="61"/>
  <c r="H46" i="61"/>
  <c r="G46" i="61"/>
  <c r="F46" i="61"/>
  <c r="E46" i="61"/>
  <c r="C46" i="61"/>
  <c r="B46" i="61"/>
  <c r="L44" i="61"/>
  <c r="R44" i="61" s="1"/>
  <c r="X44" i="61" s="1"/>
  <c r="K44" i="61"/>
  <c r="Q44" i="61" s="1"/>
  <c r="W44" i="61" s="1"/>
  <c r="L43" i="61" l="1"/>
  <c r="R43" i="61" s="1"/>
  <c r="X43" i="61" s="1"/>
  <c r="K43" i="61"/>
  <c r="Q43" i="61" s="1"/>
  <c r="W43" i="61" s="1"/>
  <c r="L42" i="61" l="1"/>
  <c r="R42" i="61" s="1"/>
  <c r="X42" i="61" s="1"/>
  <c r="K42" i="61"/>
  <c r="Q42" i="61" s="1"/>
  <c r="W42" i="61" s="1"/>
  <c r="L41" i="61" l="1"/>
  <c r="R41" i="61" s="1"/>
  <c r="X41" i="61" s="1"/>
  <c r="K41" i="61"/>
  <c r="Q41" i="61" s="1"/>
  <c r="W41" i="61" s="1"/>
  <c r="L40" i="61" l="1"/>
  <c r="R40" i="61" s="1"/>
  <c r="X40" i="61" s="1"/>
  <c r="K40" i="61"/>
  <c r="Q40" i="61" s="1"/>
  <c r="W40" i="61" s="1"/>
  <c r="F27" i="46" l="1"/>
  <c r="L39" i="61"/>
  <c r="R39" i="61" s="1"/>
  <c r="X39" i="61" s="1"/>
  <c r="K39" i="61"/>
  <c r="Q39" i="61" s="1"/>
  <c r="W39" i="61" s="1"/>
  <c r="L38" i="61" l="1"/>
  <c r="R38" i="61" s="1"/>
  <c r="X38" i="61" s="1"/>
  <c r="K38" i="61"/>
  <c r="Q38" i="61" s="1"/>
  <c r="W38" i="61" s="1"/>
  <c r="L37" i="61" l="1"/>
  <c r="K37" i="61"/>
  <c r="R37" i="61" l="1"/>
  <c r="X37" i="61" s="1"/>
  <c r="Q37" i="61"/>
  <c r="W37" i="61" s="1"/>
  <c r="L36" i="61"/>
  <c r="K36" i="61"/>
  <c r="A1" i="47"/>
  <c r="A1" i="46"/>
  <c r="R36" i="61" l="1"/>
  <c r="X36" i="61" s="1"/>
  <c r="Q36" i="61"/>
  <c r="W36" i="61" s="1"/>
  <c r="L35" i="61"/>
  <c r="R35" i="61" s="1"/>
  <c r="X35" i="61" s="1"/>
  <c r="K35" i="61"/>
  <c r="Q35" i="61" s="1"/>
  <c r="W35" i="61" l="1"/>
  <c r="L34" i="61"/>
  <c r="K34" i="61"/>
  <c r="R34" i="61" l="1"/>
  <c r="X34" i="61" s="1"/>
  <c r="Q34" i="61"/>
  <c r="W34" i="61" s="1"/>
  <c r="B13" i="61"/>
  <c r="N26" i="65" l="1"/>
  <c r="T26" i="65" s="1"/>
  <c r="M26" i="65"/>
  <c r="S26" i="65" s="1"/>
  <c r="Y26" i="65" s="1"/>
  <c r="Z26" i="65" l="1"/>
  <c r="L33" i="61"/>
  <c r="L46" i="61" s="1"/>
  <c r="K33" i="61"/>
  <c r="K46" i="61" s="1"/>
  <c r="O13" i="61"/>
  <c r="N13" i="61"/>
  <c r="J13" i="61"/>
  <c r="I13" i="61"/>
  <c r="H13" i="61"/>
  <c r="G13" i="61"/>
  <c r="F13" i="61"/>
  <c r="E13" i="61"/>
  <c r="C13" i="61"/>
  <c r="L13" i="61" l="1"/>
  <c r="R13" i="61" s="1"/>
  <c r="X13" i="61" s="1"/>
  <c r="Q33" i="61"/>
  <c r="Q46" i="61" s="1"/>
  <c r="R33" i="61"/>
  <c r="R46" i="61" s="1"/>
  <c r="K13" i="61"/>
  <c r="Q13" i="61" s="1"/>
  <c r="W13" i="61" s="1"/>
  <c r="N25" i="65"/>
  <c r="T25" i="65" s="1"/>
  <c r="N24" i="65"/>
  <c r="T24" i="65" s="1"/>
  <c r="N23" i="65"/>
  <c r="T23" i="65" s="1"/>
  <c r="N22" i="65"/>
  <c r="T22" i="65" s="1"/>
  <c r="N21" i="65"/>
  <c r="T21" i="65" s="1"/>
  <c r="N20" i="65"/>
  <c r="T20" i="65" s="1"/>
  <c r="N19" i="65"/>
  <c r="T19" i="65" s="1"/>
  <c r="N18" i="65"/>
  <c r="T18" i="65" s="1"/>
  <c r="N17" i="65"/>
  <c r="T17" i="65" s="1"/>
  <c r="N16" i="65"/>
  <c r="T16" i="65" s="1"/>
  <c r="N15" i="65"/>
  <c r="T15" i="65" s="1"/>
  <c r="N14" i="65"/>
  <c r="T14" i="65" s="1"/>
  <c r="N13" i="65"/>
  <c r="T13" i="65" s="1"/>
  <c r="N12" i="65"/>
  <c r="T12" i="65" s="1"/>
  <c r="N11" i="65"/>
  <c r="T11" i="65" s="1"/>
  <c r="N10" i="65"/>
  <c r="T10" i="65" s="1"/>
  <c r="N9" i="65"/>
  <c r="T9" i="65" s="1"/>
  <c r="N8" i="65"/>
  <c r="T8" i="65" s="1"/>
  <c r="M25" i="65"/>
  <c r="S25" i="65" s="1"/>
  <c r="M24" i="65"/>
  <c r="S24" i="65" s="1"/>
  <c r="M23" i="65"/>
  <c r="S23" i="65" s="1"/>
  <c r="M22" i="65"/>
  <c r="S22" i="65" s="1"/>
  <c r="M21" i="65"/>
  <c r="S21" i="65" s="1"/>
  <c r="M20" i="65"/>
  <c r="S20" i="65" s="1"/>
  <c r="M19" i="65"/>
  <c r="S19" i="65" s="1"/>
  <c r="M18" i="65"/>
  <c r="S18" i="65" s="1"/>
  <c r="M17" i="65"/>
  <c r="S17" i="65" s="1"/>
  <c r="M16" i="65"/>
  <c r="S16" i="65" s="1"/>
  <c r="M15" i="65"/>
  <c r="S15" i="65" s="1"/>
  <c r="M14" i="65"/>
  <c r="S14" i="65" s="1"/>
  <c r="M13" i="65"/>
  <c r="S13" i="65" s="1"/>
  <c r="M12" i="65"/>
  <c r="S12" i="65" s="1"/>
  <c r="M11" i="65"/>
  <c r="S11" i="65" s="1"/>
  <c r="M10" i="65"/>
  <c r="S10" i="65" s="1"/>
  <c r="M9" i="65"/>
  <c r="S9" i="65" s="1"/>
  <c r="M8" i="65"/>
  <c r="S8" i="65" s="1"/>
  <c r="U31" i="61"/>
  <c r="U55" i="61" s="1"/>
  <c r="T31" i="61"/>
  <c r="T55" i="61" s="1"/>
  <c r="O31" i="61"/>
  <c r="N31" i="61"/>
  <c r="J31" i="61"/>
  <c r="I31" i="61"/>
  <c r="H31" i="61"/>
  <c r="G31" i="61"/>
  <c r="F31" i="61"/>
  <c r="E31" i="61"/>
  <c r="C31" i="61"/>
  <c r="B31" i="61"/>
  <c r="L29" i="61"/>
  <c r="R29" i="61" s="1"/>
  <c r="X29" i="61" s="1"/>
  <c r="K29" i="61"/>
  <c r="Q29" i="61" s="1"/>
  <c r="W29" i="61" s="1"/>
  <c r="X33" i="61" l="1"/>
  <c r="X46" i="61" s="1"/>
  <c r="W33" i="61"/>
  <c r="W46" i="61" s="1"/>
  <c r="C25" i="46"/>
  <c r="D21" i="46" s="1"/>
  <c r="L28" i="61"/>
  <c r="R28" i="61" s="1"/>
  <c r="X28" i="61" s="1"/>
  <c r="K28" i="61"/>
  <c r="Q28" i="61" s="1"/>
  <c r="W28" i="61" s="1"/>
  <c r="AB4" i="63"/>
  <c r="Y4" i="63"/>
  <c r="T4" i="63"/>
  <c r="A1" i="63"/>
  <c r="I27" i="46"/>
  <c r="W3" i="61"/>
  <c r="T3" i="61"/>
  <c r="Q3" i="61"/>
  <c r="A1" i="61"/>
  <c r="L27" i="61" l="1"/>
  <c r="R27" i="61" s="1"/>
  <c r="X27" i="61" s="1"/>
  <c r="K27" i="61"/>
  <c r="Q27" i="61" s="1"/>
  <c r="W27" i="61" s="1"/>
  <c r="L26" i="61" l="1"/>
  <c r="R26" i="61" s="1"/>
  <c r="X26" i="61" s="1"/>
  <c r="K26" i="61"/>
  <c r="Q26" i="61" s="1"/>
  <c r="W26" i="61" s="1"/>
  <c r="L25" i="61" l="1"/>
  <c r="R25" i="61" s="1"/>
  <c r="X25" i="61" s="1"/>
  <c r="K25" i="61"/>
  <c r="Q25" i="61" s="1"/>
  <c r="W25" i="61" s="1"/>
  <c r="L24" i="61" l="1"/>
  <c r="R24" i="61" s="1"/>
  <c r="X24" i="61" s="1"/>
  <c r="K24" i="61"/>
  <c r="Q24" i="61" s="1"/>
  <c r="W24" i="61" s="1"/>
  <c r="L23" i="61" l="1"/>
  <c r="K23" i="61"/>
  <c r="Q23" i="61" s="1"/>
  <c r="W23" i="61" s="1"/>
  <c r="R23" i="61" l="1"/>
  <c r="X23" i="61" s="1"/>
  <c r="L22" i="61"/>
  <c r="K22" i="61"/>
  <c r="R22" i="61" l="1"/>
  <c r="X22" i="61" s="1"/>
  <c r="Q22" i="61"/>
  <c r="W22" i="61" s="1"/>
  <c r="L21" i="61"/>
  <c r="K21" i="61"/>
  <c r="R21" i="61" l="1"/>
  <c r="X21" i="61" s="1"/>
  <c r="Q21" i="61"/>
  <c r="W21" i="61" s="1"/>
  <c r="L20" i="61"/>
  <c r="K20" i="61"/>
  <c r="R20" i="61" l="1"/>
  <c r="X20" i="61" s="1"/>
  <c r="Q20" i="61"/>
  <c r="W20" i="61" s="1"/>
  <c r="L19" i="61"/>
  <c r="K19" i="61"/>
  <c r="R19" i="61" l="1"/>
  <c r="X19" i="61" s="1"/>
  <c r="Q19" i="61"/>
  <c r="W19" i="61" s="1"/>
  <c r="O12" i="61"/>
  <c r="N12" i="61"/>
  <c r="J12" i="61"/>
  <c r="I12" i="61"/>
  <c r="H12" i="61"/>
  <c r="G12" i="61"/>
  <c r="F12" i="61"/>
  <c r="E12" i="61"/>
  <c r="C12" i="61"/>
  <c r="B12" i="61"/>
  <c r="L18" i="61"/>
  <c r="L31" i="61" s="1"/>
  <c r="K18" i="61"/>
  <c r="K31" i="61" s="1"/>
  <c r="Z25" i="65" l="1"/>
  <c r="Y25" i="65"/>
  <c r="R18" i="61"/>
  <c r="Q18" i="61"/>
  <c r="L12" i="61"/>
  <c r="R12" i="61" s="1"/>
  <c r="X12" i="61" s="1"/>
  <c r="K12" i="61"/>
  <c r="Q12" i="61" s="1"/>
  <c r="W12" i="61" s="1"/>
  <c r="Q31" i="61" l="1"/>
  <c r="W18" i="61"/>
  <c r="R31" i="61"/>
  <c r="X18" i="61"/>
  <c r="X31" i="61" s="1"/>
  <c r="W31" i="61"/>
  <c r="M7" i="65" l="1"/>
  <c r="M29" i="65" s="1"/>
  <c r="N7" i="65"/>
  <c r="Z8" i="65"/>
  <c r="Y9" i="65"/>
  <c r="Z9" i="65"/>
  <c r="Y10" i="65"/>
  <c r="Z10" i="65"/>
  <c r="Y11" i="65"/>
  <c r="Z11" i="65"/>
  <c r="Y12" i="65"/>
  <c r="Z12" i="65"/>
  <c r="Y13" i="65"/>
  <c r="Z13" i="65"/>
  <c r="Y14" i="65"/>
  <c r="Z14" i="65"/>
  <c r="Y15" i="65"/>
  <c r="Z15"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N29" i="65" l="1"/>
  <c r="C5" i="46" s="1"/>
  <c r="N55" i="61"/>
  <c r="H16" i="61"/>
  <c r="H55" i="61"/>
  <c r="I16" i="61"/>
  <c r="I55" i="61"/>
  <c r="O16" i="61"/>
  <c r="O55" i="61"/>
  <c r="F55" i="61"/>
  <c r="J55" i="61"/>
  <c r="G16" i="61"/>
  <c r="G55" i="61"/>
  <c r="E16" i="61"/>
  <c r="E55" i="61"/>
  <c r="C16" i="61"/>
  <c r="C55" i="61"/>
  <c r="B16" i="61"/>
  <c r="B55" i="61"/>
  <c r="F16" i="61"/>
  <c r="J16" i="61"/>
  <c r="N16" i="61"/>
  <c r="S7" i="65"/>
  <c r="S29" i="65" s="1"/>
  <c r="B5" i="46"/>
  <c r="T7" i="65"/>
  <c r="T29" i="65" s="1"/>
  <c r="Y24" i="65"/>
  <c r="Y18" i="65"/>
  <c r="Y16" i="65"/>
  <c r="Z23" i="65"/>
  <c r="Z19" i="65"/>
  <c r="Z17" i="65"/>
  <c r="Y22" i="65"/>
  <c r="Y23" i="65"/>
  <c r="Y19" i="65"/>
  <c r="Y20" i="65"/>
  <c r="Y17" i="65"/>
  <c r="Z24" i="65"/>
  <c r="Z22" i="65"/>
  <c r="Z20" i="65"/>
  <c r="Z18" i="65"/>
  <c r="Z16" i="65"/>
  <c r="Z21" i="65"/>
  <c r="Y21" i="65"/>
  <c r="Y8" i="65"/>
  <c r="Y7" i="65" l="1"/>
  <c r="Y29" i="65" s="1"/>
  <c r="Z7" i="65"/>
  <c r="Z29" i="65" s="1"/>
  <c r="I29" i="63"/>
  <c r="K8" i="61" l="1"/>
  <c r="L8" i="61"/>
  <c r="R8" i="61" l="1"/>
  <c r="Q8" i="61"/>
  <c r="E29" i="63" l="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6" i="46"/>
  <c r="C6" i="46"/>
  <c r="J36" i="46"/>
  <c r="I36" i="46"/>
  <c r="J34" i="46"/>
  <c r="I34" i="46"/>
  <c r="J32" i="46"/>
  <c r="I32" i="46"/>
  <c r="J31" i="46"/>
  <c r="I31" i="46"/>
  <c r="G37" i="46"/>
  <c r="F37" i="46"/>
  <c r="B25" i="46"/>
  <c r="C37" i="46"/>
  <c r="B37" i="46"/>
  <c r="E16" i="47"/>
  <c r="D16" i="47"/>
  <c r="E9" i="47"/>
  <c r="D9" i="47"/>
  <c r="D18" i="46"/>
  <c r="D36" i="46" l="1"/>
  <c r="D33" i="46"/>
  <c r="F8" i="47"/>
  <c r="F14" i="47"/>
  <c r="B7" i="46"/>
  <c r="U27" i="63"/>
  <c r="AC27" i="63" s="1"/>
  <c r="O29" i="63"/>
  <c r="F7" i="47"/>
  <c r="F15" i="47"/>
  <c r="I37" i="46"/>
  <c r="D35" i="46"/>
  <c r="D34" i="46"/>
  <c r="N29" i="63"/>
  <c r="AC7" i="63"/>
  <c r="T29" i="63"/>
  <c r="AB29" i="63" s="1"/>
  <c r="D31" i="46"/>
  <c r="J37" i="46"/>
  <c r="D32" i="46"/>
  <c r="D19" i="46"/>
  <c r="D15" i="46"/>
  <c r="D20" i="46"/>
  <c r="D24" i="46"/>
  <c r="D23" i="46"/>
  <c r="D13" i="46"/>
  <c r="D14" i="46"/>
  <c r="D16" i="46"/>
  <c r="D22" i="46"/>
  <c r="D17" i="46"/>
  <c r="K11" i="61"/>
  <c r="Q11" i="61" s="1"/>
  <c r="W11" i="61" s="1"/>
  <c r="K9" i="61"/>
  <c r="L9" i="61"/>
  <c r="L11" i="61"/>
  <c r="R11" i="61" s="1"/>
  <c r="X11" i="61" s="1"/>
  <c r="K10" i="61"/>
  <c r="Q10" i="61" s="1"/>
  <c r="W10" i="61" s="1"/>
  <c r="L10" i="61"/>
  <c r="R10" i="61" s="1"/>
  <c r="X10" i="61" s="1"/>
  <c r="L55" i="61" l="1"/>
  <c r="K16" i="61"/>
  <c r="K55" i="61"/>
  <c r="L16" i="61"/>
  <c r="F9" i="47"/>
  <c r="F16" i="47"/>
  <c r="Q9" i="61"/>
  <c r="R9" i="61"/>
  <c r="U29" i="63"/>
  <c r="D37" i="46"/>
  <c r="D25" i="46"/>
  <c r="C7" i="46"/>
  <c r="D6" i="46" s="1"/>
  <c r="R16" i="61" l="1"/>
  <c r="R55" i="61"/>
  <c r="Q16" i="61"/>
  <c r="Q55" i="61"/>
  <c r="W15" i="63"/>
  <c r="AC29" i="63"/>
  <c r="X9" i="61"/>
  <c r="W9" i="61"/>
  <c r="W23" i="63"/>
  <c r="W18" i="63"/>
  <c r="W8" i="63"/>
  <c r="W21" i="63"/>
  <c r="W9" i="63"/>
  <c r="W10" i="63"/>
  <c r="W11" i="63"/>
  <c r="W25" i="63"/>
  <c r="W13" i="63"/>
  <c r="W20" i="63"/>
  <c r="W27" i="63"/>
  <c r="W12" i="63"/>
  <c r="W22" i="63"/>
  <c r="W14" i="63"/>
  <c r="W19" i="63"/>
  <c r="W17" i="63"/>
  <c r="W16" i="63"/>
  <c r="W24" i="63"/>
  <c r="W7" i="63"/>
  <c r="W26" i="63"/>
  <c r="X8" i="61"/>
  <c r="D5" i="46"/>
  <c r="D7" i="46" s="1"/>
  <c r="W8" i="61"/>
  <c r="W55" i="61" l="1"/>
  <c r="X16" i="61"/>
  <c r="X55" i="61"/>
  <c r="W16" i="61"/>
  <c r="W29" i="63"/>
</calcChain>
</file>

<file path=xl/sharedStrings.xml><?xml version="1.0" encoding="utf-8"?>
<sst xmlns="http://schemas.openxmlformats.org/spreadsheetml/2006/main" count="961" uniqueCount="342">
  <si>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</si>
  <si>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</si>
  <si>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</si>
  <si>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</si>
  <si>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</si>
  <si>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</si>
  <si>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</si>
  <si>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</si>
  <si>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</si>
  <si>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</si>
  <si>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</si>
  <si>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</si>
  <si>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</si>
  <si>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</si>
  <si>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</si>
  <si>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</si>
  <si>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</si>
  <si>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</si>
  <si>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</si>
  <si>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</si>
  <si>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</si>
  <si>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</si>
  <si>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</si>
  <si>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</si>
  <si>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</si>
  <si>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</si>
  <si>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</si>
  <si>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</si>
  <si>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</si>
  <si>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</si>
  <si>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</si>
  <si>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</si>
  <si>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</si>
  <si>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</si>
  <si>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</si>
  <si>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</si>
  <si>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</si>
  <si>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</si>
  <si>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</si>
  <si>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</si>
  <si>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</si>
  <si>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</si>
  <si>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</si>
  <si>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</si>
  <si>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</si>
  <si>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</si>
  <si>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</si>
  <si>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</si>
  <si>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</si>
  <si>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</si>
  <si>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</si>
  <si>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</si>
  <si>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</si>
  <si>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</si>
  <si>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</si>
  <si>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</si>
  <si>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</si>
  <si>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</si>
  <si>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</si>
  <si>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</si>
  <si>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</si>
  <si>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</si>
  <si>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</si>
  <si>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</si>
  <si>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</si>
  <si>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</si>
  <si>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</si>
  <si>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</si>
  <si>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</si>
  <si>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</si>
  <si>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</si>
  <si>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</si>
  <si>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</si>
  <si>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 xml:space="preserve">Capacity </t>
  </si>
  <si>
    <t>Government</t>
  </si>
  <si>
    <t>Sunlit</t>
  </si>
  <si>
    <t>Customer Type</t>
  </si>
  <si>
    <t>ALL Customer Types</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</si>
  <si>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</si>
  <si>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</si>
  <si>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</si>
  <si>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</si>
  <si>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</si>
  <si>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</si>
  <si>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</si>
  <si>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</si>
  <si>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</si>
  <si>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</si>
  <si>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</si>
  <si>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</si>
  <si>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</si>
  <si>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</si>
  <si>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</si>
  <si>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</si>
  <si>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</si>
  <si>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</si>
  <si>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</si>
  <si>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</si>
  <si>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2000-2011</t>
  </si>
  <si>
    <t>University Public</t>
  </si>
  <si>
    <t>2018 Total</t>
  </si>
  <si>
    <t>.</t>
  </si>
  <si>
    <t>Subsection</t>
  </si>
  <si>
    <t>SRP Project Number</t>
  </si>
  <si>
    <t>UTIL-16</t>
  </si>
  <si>
    <t>UTIL-17</t>
  </si>
  <si>
    <t>UTIL-15</t>
  </si>
  <si>
    <t>UTIL-18</t>
  </si>
  <si>
    <t>UTIL-20</t>
  </si>
  <si>
    <t>UTIL-21</t>
  </si>
  <si>
    <t>UTIL-22</t>
  </si>
  <si>
    <t>UTIL-24</t>
  </si>
  <si>
    <t>UTIL-71</t>
  </si>
  <si>
    <t>UTIL-25</t>
  </si>
  <si>
    <t>UTIL-72</t>
  </si>
  <si>
    <t>UTIL-27</t>
  </si>
  <si>
    <t>UTIL-28</t>
  </si>
  <si>
    <t>UTIL-06</t>
  </si>
  <si>
    <t>UTIL-30</t>
  </si>
  <si>
    <t>UTIL-29</t>
  </si>
  <si>
    <t>UTIL-07</t>
  </si>
  <si>
    <t>UTIL-31</t>
  </si>
  <si>
    <t>UTIL-33</t>
  </si>
  <si>
    <t>UTIL-34</t>
  </si>
  <si>
    <t>UTIL-36</t>
  </si>
  <si>
    <t>UTIL-37</t>
  </si>
  <si>
    <t>UTIL-38</t>
  </si>
  <si>
    <t>UTIL-40</t>
  </si>
  <si>
    <t>UTIL-08</t>
  </si>
  <si>
    <t>UTIL-09</t>
  </si>
  <si>
    <t>UTIL-10</t>
  </si>
  <si>
    <t>UTIL-41</t>
  </si>
  <si>
    <t>UTIL-42</t>
  </si>
  <si>
    <t>UTIL-43</t>
  </si>
  <si>
    <t>UTIL-44</t>
  </si>
  <si>
    <t>UTIL-11</t>
  </si>
  <si>
    <t>UTIL-46</t>
  </si>
  <si>
    <t>UTIL-47</t>
  </si>
  <si>
    <t>UTIL-48</t>
  </si>
  <si>
    <t>UTIL-49</t>
  </si>
  <si>
    <t>UTIL-50</t>
  </si>
  <si>
    <t>UTIL-51</t>
  </si>
  <si>
    <t>UTIL-52</t>
  </si>
  <si>
    <t>UTIL-53</t>
  </si>
  <si>
    <t>UTIL-54</t>
  </si>
  <si>
    <t>UTIL-55</t>
  </si>
  <si>
    <t>UTIL-56</t>
  </si>
  <si>
    <t>UTIL-57</t>
  </si>
  <si>
    <t>UTIL-12</t>
  </si>
  <si>
    <t>UTIL-59</t>
  </si>
  <si>
    <t>UTIL-13</t>
  </si>
  <si>
    <t>UTIL-14</t>
  </si>
  <si>
    <t>UTIL-62</t>
  </si>
  <si>
    <t>UTIL-61</t>
  </si>
  <si>
    <t>UTIL-66</t>
  </si>
  <si>
    <t>BPU-0049</t>
  </si>
  <si>
    <t>BPU-0105</t>
  </si>
  <si>
    <t>BPU-0120</t>
  </si>
  <si>
    <t>BPU-0073</t>
  </si>
  <si>
    <t>BPU-0385</t>
  </si>
  <si>
    <t>BPU-0558</t>
  </si>
  <si>
    <t>BPU-0796</t>
  </si>
  <si>
    <t>BPU-0181</t>
  </si>
  <si>
    <t>BPU-1755</t>
  </si>
  <si>
    <t>SPP323</t>
  </si>
  <si>
    <t>Registration Number</t>
  </si>
  <si>
    <t>Program</t>
  </si>
  <si>
    <t>Premise Last Name</t>
  </si>
  <si>
    <t>Premise Company</t>
  </si>
  <si>
    <t>Premise City</t>
  </si>
  <si>
    <t>PTO Date (Interconnection Date)</t>
  </si>
  <si>
    <t>Calculated Total System Size</t>
  </si>
  <si>
    <t>Third Party Ownership</t>
  </si>
  <si>
    <t>Grid / BTM</t>
  </si>
  <si>
    <t>Energy Year</t>
  </si>
  <si>
    <t>EDC Program</t>
  </si>
  <si>
    <t>Contractor Company</t>
  </si>
  <si>
    <t>Electric Utility Name</t>
  </si>
  <si>
    <t>Status</t>
  </si>
  <si>
    <t>Acceptance Date</t>
  </si>
  <si>
    <t>Completion Date</t>
  </si>
  <si>
    <t>CORE Solar</t>
  </si>
  <si>
    <t>BROOKE</t>
  </si>
  <si>
    <t/>
  </si>
  <si>
    <t>LAMBERTVILLE</t>
  </si>
  <si>
    <t>Behind the Meter</t>
  </si>
  <si>
    <t>JCP&amp;L</t>
  </si>
  <si>
    <t>KNOWLTON</t>
  </si>
  <si>
    <t>FAIR HAVEN</t>
  </si>
  <si>
    <t>BURNS</t>
  </si>
  <si>
    <t>GREAT MEADOWS</t>
  </si>
  <si>
    <t>GUINDON</t>
  </si>
  <si>
    <t>OCEAN VIEW</t>
  </si>
  <si>
    <t>AC Electric</t>
  </si>
  <si>
    <t>SUKOVICH</t>
  </si>
  <si>
    <t>RINGOES</t>
  </si>
  <si>
    <t>STOCKS</t>
  </si>
  <si>
    <t>LIVINGSTON</t>
  </si>
  <si>
    <t xml:space="preserve">PSE&amp;G </t>
  </si>
  <si>
    <t>DERBY</t>
  </si>
  <si>
    <t>MOUNT HOLLY</t>
  </si>
  <si>
    <t>PLEVA</t>
  </si>
  <si>
    <t>ALLENTOWN</t>
  </si>
  <si>
    <t>RAMAPO COLLEGE</t>
  </si>
  <si>
    <t>MAHWAH</t>
  </si>
  <si>
    <t>Orange &amp; Rockland Elec</t>
  </si>
  <si>
    <t>MCFADDEN</t>
  </si>
  <si>
    <t>DEMAREST</t>
  </si>
  <si>
    <t>MONTCLAIR UNIVERSITY</t>
  </si>
  <si>
    <t>MONTCLAIR</t>
  </si>
  <si>
    <t>BRIDGETON</t>
  </si>
  <si>
    <t>CAFIERO</t>
  </si>
  <si>
    <t>SHIP BOTTOM</t>
  </si>
  <si>
    <t>GOLDEN</t>
  </si>
  <si>
    <t>VILLAS</t>
  </si>
  <si>
    <t>BJ'S WHOLESALE CLUB</t>
  </si>
  <si>
    <t>1910 DEPTFORD CENTER RD</t>
  </si>
  <si>
    <t>DEPTFORD</t>
  </si>
  <si>
    <t>JONES</t>
  </si>
  <si>
    <t>HIGHLANDS</t>
  </si>
  <si>
    <t>LOUGHLIN</t>
  </si>
  <si>
    <t>FLEMINGTON</t>
  </si>
  <si>
    <t>CORDIS</t>
  </si>
  <si>
    <t>33 TECHNOLOGY DR</t>
  </si>
  <si>
    <t>WARREN</t>
  </si>
  <si>
    <t>ONE</t>
  </si>
  <si>
    <t>COLTS NECK</t>
  </si>
  <si>
    <t>KLEIN</t>
  </si>
  <si>
    <t>JACKSON</t>
  </si>
  <si>
    <t>CELEBRE</t>
  </si>
  <si>
    <t>BARBLOCK</t>
  </si>
  <si>
    <t>WAYNE</t>
  </si>
  <si>
    <t>MULVANEY</t>
  </si>
  <si>
    <t>MIDKIFF</t>
  </si>
  <si>
    <t>BLAIRSTOWN</t>
  </si>
  <si>
    <t>KINNEY</t>
  </si>
  <si>
    <t>MEDFORD</t>
  </si>
  <si>
    <t>IBEW LOCAL #269 BLDG 1</t>
  </si>
  <si>
    <t>670 WHITEHEAD RD</t>
  </si>
  <si>
    <t>LAWRENCE TOWNSHIP</t>
  </si>
  <si>
    <t>IBEW LOCAL #269 BLDG 3</t>
  </si>
  <si>
    <t>WYETH (AMERICAN HOME PRODUCTS)</t>
  </si>
  <si>
    <t>5 GIRALDA FARMS</t>
  </si>
  <si>
    <t>MADISON</t>
  </si>
  <si>
    <t>JOHNSON</t>
  </si>
  <si>
    <t>KLINE</t>
  </si>
  <si>
    <t>BARNEGAT LIGHT</t>
  </si>
  <si>
    <t>PHIFER</t>
  </si>
  <si>
    <t>THOROFARE</t>
  </si>
  <si>
    <t>BP (PAULSBORO TERMINAL)</t>
  </si>
  <si>
    <t>303 MANTUA AVE</t>
  </si>
  <si>
    <t>PAULSBORO</t>
  </si>
  <si>
    <t>RAFTER</t>
  </si>
  <si>
    <t>WILLIAMSTOWN</t>
  </si>
  <si>
    <t>LISTHAUS</t>
  </si>
  <si>
    <t>ROBBINS</t>
  </si>
  <si>
    <t>KLIMES</t>
  </si>
  <si>
    <t>SOMERSET</t>
  </si>
  <si>
    <t>WOOD</t>
  </si>
  <si>
    <t>CAMDEN</t>
  </si>
  <si>
    <t>WILLIAMS</t>
  </si>
  <si>
    <t>MEZIK</t>
  </si>
  <si>
    <t>SAWHNEY</t>
  </si>
  <si>
    <t>WEST ORANGE</t>
  </si>
  <si>
    <t>EFFRON</t>
  </si>
  <si>
    <t>BARNEGAT</t>
  </si>
  <si>
    <t>ZEBROWSKI</t>
  </si>
  <si>
    <t>BERLIN</t>
  </si>
  <si>
    <t>MCCOY</t>
  </si>
  <si>
    <t>MAPLEWOOD</t>
  </si>
  <si>
    <t>MCCOLLOUGH</t>
  </si>
  <si>
    <t>HOPEWELL</t>
  </si>
  <si>
    <t>MARVIN NAFTAL</t>
  </si>
  <si>
    <t>2 DEGROAT RD</t>
  </si>
  <si>
    <t>SANDYSTON</t>
  </si>
  <si>
    <t>NAFTAL</t>
  </si>
  <si>
    <t>JANSSEN PHARMACEUTICA</t>
  </si>
  <si>
    <t>1125 TRENTON HARBOURTON RD</t>
  </si>
  <si>
    <t>TITUSVILLE</t>
  </si>
  <si>
    <t>BURGHARDT</t>
  </si>
  <si>
    <t>KRAMER</t>
  </si>
  <si>
    <t>CINCOTTA</t>
  </si>
  <si>
    <t>OAK RIDGE</t>
  </si>
  <si>
    <t>HIGH BAR HARBOR</t>
  </si>
  <si>
    <t>Conectiv</t>
  </si>
  <si>
    <t>ADVANCED SOLAR PRODUCTS, INC.</t>
  </si>
  <si>
    <t>SUN FARM NETWORK</t>
  </si>
  <si>
    <t>O'KANE</t>
  </si>
  <si>
    <t>PORT MURRAY</t>
  </si>
  <si>
    <t>SELF INSTALL</t>
  </si>
  <si>
    <t>SCRANTON</t>
  </si>
  <si>
    <t>HEWITT</t>
  </si>
  <si>
    <t>MURRAY</t>
  </si>
  <si>
    <t>MACGILLIS</t>
  </si>
  <si>
    <t>GENESIS FARMS INC</t>
  </si>
  <si>
    <t>MARCIANTE</t>
  </si>
  <si>
    <t>TRENTON</t>
  </si>
  <si>
    <t>MAC GILLIS</t>
  </si>
  <si>
    <t>GENESIS FARMS-OFFICE COMPLEX</t>
  </si>
  <si>
    <t>IBEW</t>
  </si>
  <si>
    <t>658 WHITE HEAD ROAD</t>
  </si>
  <si>
    <t>JERSEY CITY</t>
  </si>
  <si>
    <t>NJ SOLAR SOLUTIONS</t>
  </si>
  <si>
    <t>STANSLEY</t>
  </si>
  <si>
    <t>SREC Solar</t>
  </si>
  <si>
    <t>LAVIN</t>
  </si>
  <si>
    <t>NEWPORT OFFCE CENTER III CO, LLC</t>
  </si>
  <si>
    <t>1384 POMPTON AVENUE</t>
  </si>
  <si>
    <t>RESOURCE ENERGY SYSTEMS, INC</t>
  </si>
  <si>
    <t>Class I REC Generators that were issued PTO's between 1/1/2000 - 5/31/2003</t>
  </si>
  <si>
    <t>The Solar Installation Report includes 61 projects totaling 1,260.67 kW that have been classified as Class I REC Generators</t>
  </si>
  <si>
    <t>Note 1: PJM-GATs system is showing a total of 28 projects totaling 787.96 kW.</t>
  </si>
  <si>
    <t>Note 2: The difference between the 61 projects in the solar installation report and the 28 projects in the GATs system is 33 projects.  PJM-GATs does not have a record of these 33 generators registered in their system.</t>
  </si>
  <si>
    <t>Premise Installation Address (Commercial Only)</t>
  </si>
  <si>
    <t>Premise Zip</t>
  </si>
  <si>
    <t xml:space="preserve">Private University </t>
  </si>
  <si>
    <t>Public University</t>
  </si>
  <si>
    <r>
      <t>Note: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</si>
  <si>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Note:  The above tables provide a summary of responses regarding the use of Third Party Ownership (TPO) as reported on the SRP Registration form by the registrant.</t>
  </si>
  <si>
    <t>(by County)</t>
  </si>
  <si>
    <t>(Annual Capacity)</t>
  </si>
  <si>
    <t>(Monthly Capacity)</t>
  </si>
  <si>
    <t>2019 Total</t>
  </si>
  <si>
    <t>by Inerconnection Type</t>
  </si>
  <si>
    <t>by Customer Type</t>
  </si>
  <si>
    <t>BEHIND THE METER Project Installations</t>
  </si>
  <si>
    <t>by Subsection</t>
  </si>
  <si>
    <t>GRID SUPPLY Project Installations</t>
  </si>
  <si>
    <t>School Charter</t>
  </si>
  <si>
    <t>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</si>
  <si>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Subsection r</t>
  </si>
  <si>
    <t>2020 Total</t>
  </si>
  <si>
    <t>2001-2017 Total</t>
  </si>
  <si>
    <t>Note 2: The February 2020 solar intallation report incorrectly identified several residential projects with a December 2019 PTO date -- those PTO dates have been revised and are now reflected in the 2020 residential solar installation monthly capacity.</t>
  </si>
  <si>
    <t>New Jersey Solar Installations as of 04/30/2020</t>
  </si>
  <si>
    <t>Previously Reported through 03/31/2020</t>
  </si>
  <si>
    <t>Difference between 03/31/2020 and 04/30/2020</t>
  </si>
  <si>
    <t>Total of All Projects               as of 04/30/2020 (kW)</t>
  </si>
  <si>
    <t>NJSRRE1540845659</t>
  </si>
  <si>
    <t>Date PTO was Issued</t>
  </si>
  <si>
    <t>r</t>
  </si>
  <si>
    <r>
      <rPr>
        <b/>
        <i/>
        <sz val="11"/>
        <color theme="1"/>
        <rFont val="Arial"/>
        <family val="2"/>
      </rPr>
      <t>Note 1:</t>
    </r>
    <r>
      <rPr>
        <i/>
        <sz val="11"/>
        <color theme="1"/>
        <rFont val="Arial"/>
        <family val="2"/>
      </rPr>
      <t xml:space="preserve"> The following grid supply project was added to the April 2020 Installation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</si>
</sst>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00"/>
    <numFmt numFmtId="171" formatCode="m/d/yy;@"/>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1"/>
      <color theme="1" tint="0.34998626667073579"/>
      <name val="Arial"/>
      <family val="2"/>
    </font>
    <font>
      <sz val="11"/>
      <color theme="0"/>
      <name val="Arial"/>
      <family val="2"/>
    </font>
    <font>
      <sz val="11"/>
      <color theme="1" tint="0.14999847407452621"/>
      <name val="Arial"/>
      <family val="2"/>
    </font>
    <font>
      <b/>
      <sz val="11"/>
      <color theme="1" tint="0.14999847407452621"/>
      <name val="Arial"/>
      <family val="2"/>
    </font>
    <font>
      <i/>
      <sz val="11"/>
      <color theme="0"/>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i/>
      <sz val="11"/>
      <color indexed="8"/>
      <name val="Arial"/>
      <family val="2"/>
    </font>
    <font>
      <sz val="12"/>
      <color theme="1" tint="0.249977111117893"/>
      <name val="Arial"/>
      <family val="2"/>
    </font>
    <font>
      <b/>
      <i/>
      <sz val="14"/>
      <name val="Arial"/>
      <family val="2"/>
    </font>
    <font>
      <i/>
      <sz val="11"/>
      <color theme="1"/>
      <name val="Arial"/>
      <family val="2"/>
    </font>
    <font>
      <b/>
      <i/>
      <sz val="11"/>
      <color theme="1"/>
      <name val="Arial"/>
      <family val="2"/>
    </font>
    <font>
      <b/>
      <i/>
      <sz val="10"/>
      <color theme="1"/>
      <name val="Arial"/>
      <family val="2"/>
    </font>
  </fonts>
  <fills count="4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7933">
    <xf numFmtId="0" fontId="0" fillId="0" borderId="0"/>
    <xf numFmtId="43" fontId="22" fillId="0" borderId="0" applyFont="0" applyFill="0" applyBorder="0" applyAlignment="0" applyProtection="0"/>
    <xf numFmtId="0" fontId="29" fillId="0" borderId="0"/>
    <xf numFmtId="0" fontId="23" fillId="0" borderId="0"/>
    <xf numFmtId="0" fontId="23" fillId="0" borderId="0"/>
    <xf numFmtId="0" fontId="27" fillId="0" borderId="0"/>
    <xf numFmtId="0" fontId="21" fillId="0" borderId="0"/>
    <xf numFmtId="9" fontId="37" fillId="0" borderId="0" applyFont="0" applyFill="0" applyBorder="0" applyAlignment="0" applyProtection="0"/>
    <xf numFmtId="0" fontId="20" fillId="0" borderId="0"/>
    <xf numFmtId="43" fontId="20" fillId="0" borderId="0" applyFont="0" applyFill="0" applyBorder="0" applyAlignment="0" applyProtection="0"/>
    <xf numFmtId="43" fontId="22" fillId="0" borderId="0" applyFont="0" applyFill="0" applyBorder="0" applyAlignment="0" applyProtection="0"/>
    <xf numFmtId="0" fontId="22" fillId="0" borderId="0"/>
    <xf numFmtId="0" fontId="19" fillId="0" borderId="0"/>
    <xf numFmtId="9" fontId="22" fillId="0" borderId="0" applyFont="0" applyFill="0" applyBorder="0" applyAlignment="0" applyProtection="0"/>
    <xf numFmtId="0" fontId="19" fillId="0" borderId="0"/>
    <xf numFmtId="43" fontId="19" fillId="0" borderId="0" applyFont="0" applyFill="0" applyBorder="0" applyAlignment="0" applyProtection="0"/>
    <xf numFmtId="0" fontId="56" fillId="0" borderId="0" applyNumberFormat="0" applyFill="0" applyBorder="0" applyAlignment="0" applyProtection="0"/>
    <xf numFmtId="0" fontId="57" fillId="0" borderId="28" applyNumberFormat="0" applyFill="0" applyAlignment="0" applyProtection="0"/>
    <xf numFmtId="0" fontId="58" fillId="0" borderId="29" applyNumberFormat="0" applyFill="0" applyAlignment="0" applyProtection="0"/>
    <xf numFmtId="0" fontId="59" fillId="0" borderId="30" applyNumberFormat="0" applyFill="0" applyAlignment="0" applyProtection="0"/>
    <xf numFmtId="0" fontId="59" fillId="0" borderId="0" applyNumberFormat="0" applyFill="0" applyBorder="0" applyAlignment="0" applyProtection="0"/>
    <xf numFmtId="0" fontId="60" fillId="10" borderId="0" applyNumberFormat="0" applyBorder="0" applyAlignment="0" applyProtection="0"/>
    <xf numFmtId="0" fontId="61" fillId="11" borderId="0" applyNumberFormat="0" applyBorder="0" applyAlignment="0" applyProtection="0"/>
    <xf numFmtId="0" fontId="62" fillId="12" borderId="0" applyNumberFormat="0" applyBorder="0" applyAlignment="0" applyProtection="0"/>
    <xf numFmtId="0" fontId="63" fillId="13" borderId="31" applyNumberFormat="0" applyAlignment="0" applyProtection="0"/>
    <xf numFmtId="0" fontId="64" fillId="14" borderId="32" applyNumberFormat="0" applyAlignment="0" applyProtection="0"/>
    <xf numFmtId="0" fontId="65" fillId="14" borderId="31" applyNumberFormat="0" applyAlignment="0" applyProtection="0"/>
    <xf numFmtId="0" fontId="66" fillId="0" borderId="33" applyNumberFormat="0" applyFill="0" applyAlignment="0" applyProtection="0"/>
    <xf numFmtId="0" fontId="67" fillId="15" borderId="34"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36" applyNumberFormat="0" applyFill="0" applyAlignment="0" applyProtection="0"/>
    <xf numFmtId="0" fontId="71"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71"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71"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71"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71"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71"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16" borderId="35" applyNumberFormat="0" applyFont="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16" borderId="35" applyNumberFormat="0" applyFont="0" applyAlignment="0" applyProtection="0"/>
    <xf numFmtId="0" fontId="17" fillId="0" borderId="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0" borderId="0"/>
    <xf numFmtId="0" fontId="17" fillId="0" borderId="0"/>
    <xf numFmtId="43" fontId="17"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16" borderId="35"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16" borderId="35" applyNumberFormat="0" applyFont="0" applyAlignment="0" applyProtection="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0" borderId="0"/>
    <xf numFmtId="0" fontId="16" fillId="0" borderId="0"/>
    <xf numFmtId="43" fontId="16"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16" borderId="35" applyNumberFormat="0" applyFont="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16" borderId="35" applyNumberFormat="0" applyFont="0" applyAlignment="0" applyProtection="0"/>
    <xf numFmtId="0" fontId="15" fillId="0" borderId="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16" borderId="35" applyNumberFormat="0" applyFont="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16" borderId="35" applyNumberFormat="0" applyFont="0" applyAlignment="0" applyProtection="0"/>
    <xf numFmtId="0" fontId="15" fillId="0" borderId="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0" borderId="0"/>
    <xf numFmtId="0" fontId="15" fillId="0" borderId="0"/>
    <xf numFmtId="43" fontId="15"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16" borderId="35" applyNumberFormat="0" applyFont="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16" borderId="35" applyNumberFormat="0" applyFont="0" applyAlignment="0" applyProtection="0"/>
    <xf numFmtId="0" fontId="14" fillId="0" borderId="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16" borderId="35" applyNumberFormat="0" applyFont="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16" borderId="35" applyNumberFormat="0" applyFont="0" applyAlignment="0" applyProtection="0"/>
    <xf numFmtId="0" fontId="14" fillId="0" borderId="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16" borderId="35" applyNumberFormat="0" applyFont="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16" borderId="35" applyNumberFormat="0" applyFont="0" applyAlignment="0" applyProtection="0"/>
    <xf numFmtId="0" fontId="13" fillId="0" borderId="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16" borderId="35" applyNumberFormat="0" applyFont="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16" borderId="35" applyNumberFormat="0" applyFont="0" applyAlignment="0" applyProtection="0"/>
    <xf numFmtId="0" fontId="13" fillId="0" borderId="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16" borderId="35" applyNumberFormat="0" applyFont="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16" borderId="35" applyNumberFormat="0" applyFont="0" applyAlignment="0" applyProtection="0"/>
    <xf numFmtId="0" fontId="13" fillId="0" borderId="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16" borderId="35" applyNumberFormat="0" applyFont="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16" borderId="35" applyNumberFormat="0" applyFont="0" applyAlignment="0" applyProtection="0"/>
    <xf numFmtId="0" fontId="13" fillId="0" borderId="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16" borderId="35" applyNumberFormat="0" applyFont="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16" borderId="35" applyNumberFormat="0" applyFont="0" applyAlignment="0" applyProtection="0"/>
    <xf numFmtId="0" fontId="13" fillId="0" borderId="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16" borderId="35" applyNumberFormat="0" applyFont="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16" borderId="35" applyNumberFormat="0" applyFont="0" applyAlignment="0" applyProtection="0"/>
    <xf numFmtId="0" fontId="13" fillId="0" borderId="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16" borderId="35" applyNumberFormat="0" applyFont="0" applyAlignment="0" applyProtection="0"/>
    <xf numFmtId="0" fontId="12"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7" fillId="0" borderId="0"/>
    <xf numFmtId="0" fontId="7" fillId="16" borderId="35" applyNumberFormat="0" applyFont="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43" fontId="7" fillId="0" borderId="0" applyFont="0" applyFill="0" applyBorder="0" applyAlignment="0" applyProtection="0"/>
    <xf numFmtId="0" fontId="6" fillId="0" borderId="0"/>
    <xf numFmtId="0" fontId="6" fillId="16" borderId="35" applyNumberFormat="0" applyFont="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43" fontId="6"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16" borderId="35" applyNumberFormat="0" applyFont="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6" borderId="35" applyNumberFormat="0" applyFont="0" applyAlignment="0" applyProtection="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43"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0" borderId="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35"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6" borderId="35"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448">
    <xf numFmtId="0" fontId="0" fillId="0" borderId="0" xfId="0"/>
    <xf numFmtId="0" fontId="23" fillId="0" borderId="0" xfId="3" applyFill="1"/>
    <xf numFmtId="0" fontId="0" fillId="2" borderId="0" xfId="0" applyFill="1" applyBorder="1" applyAlignment="1"/>
    <xf numFmtId="0" fontId="24" fillId="2" borderId="0" xfId="4" applyFont="1" applyFill="1" applyBorder="1" applyAlignment="1">
      <alignment vertical="center"/>
    </xf>
    <xf numFmtId="0" fontId="23" fillId="3" borderId="0" xfId="3" applyFill="1"/>
    <xf numFmtId="0" fontId="23" fillId="0" borderId="0" xfId="3" applyFill="1" applyBorder="1"/>
    <xf numFmtId="0" fontId="26" fillId="4" borderId="1" xfId="3" applyFont="1" applyFill="1" applyBorder="1" applyAlignment="1">
      <alignment horizontal="center" wrapText="1"/>
    </xf>
    <xf numFmtId="0" fontId="23" fillId="3" borderId="0" xfId="3" applyFill="1" applyAlignment="1">
      <alignment horizontal="center" vertical="center"/>
    </xf>
    <xf numFmtId="0" fontId="33"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30" fillId="2" borderId="0" xfId="0" applyFont="1" applyFill="1" applyBorder="1" applyAlignment="1"/>
    <xf numFmtId="0" fontId="0" fillId="0" borderId="8" xfId="0" applyBorder="1"/>
    <xf numFmtId="0" fontId="0" fillId="0" borderId="15" xfId="0" applyBorder="1"/>
    <xf numFmtId="0" fontId="24" fillId="2" borderId="12" xfId="4" applyFont="1" applyFill="1" applyBorder="1" applyAlignment="1">
      <alignment horizontal="left" vertical="center"/>
    </xf>
    <xf numFmtId="0" fontId="24" fillId="2" borderId="0" xfId="4" applyFont="1" applyFill="1" applyBorder="1" applyAlignment="1">
      <alignment horizontal="left" vertical="center"/>
    </xf>
    <xf numFmtId="0" fontId="24" fillId="2" borderId="13" xfId="4" applyFont="1" applyFill="1" applyBorder="1" applyAlignment="1">
      <alignment horizontal="left" vertical="center"/>
    </xf>
    <xf numFmtId="0" fontId="22" fillId="2" borderId="13" xfId="0" applyFont="1" applyFill="1" applyBorder="1" applyAlignment="1">
      <alignment horizontal="left"/>
    </xf>
    <xf numFmtId="0" fontId="32" fillId="3" borderId="0" xfId="3" applyFont="1" applyFill="1" applyAlignment="1">
      <alignment horizontal="center" vertical="center"/>
    </xf>
    <xf numFmtId="0" fontId="26" fillId="0" borderId="0" xfId="3" applyFont="1" applyFill="1" applyBorder="1" applyAlignment="1">
      <alignment horizontal="center" vertical="center"/>
    </xf>
    <xf numFmtId="0" fontId="26" fillId="0" borderId="0" xfId="3" applyFont="1" applyFill="1" applyBorder="1" applyAlignment="1">
      <alignment horizontal="center" wrapText="1"/>
    </xf>
    <xf numFmtId="0" fontId="32" fillId="0" borderId="0" xfId="3" applyFont="1" applyFill="1" applyAlignment="1">
      <alignment horizontal="left" vertical="center" wrapText="1"/>
    </xf>
    <xf numFmtId="0" fontId="32" fillId="3" borderId="0" xfId="3" applyFont="1" applyFill="1" applyAlignment="1">
      <alignment vertical="center"/>
    </xf>
    <xf numFmtId="0" fontId="0" fillId="3" borderId="0" xfId="0" applyFill="1"/>
    <xf numFmtId="0" fontId="25" fillId="3" borderId="0" xfId="3" applyFont="1" applyFill="1"/>
    <xf numFmtId="0" fontId="28" fillId="3" borderId="1" xfId="5" applyFont="1" applyFill="1" applyBorder="1" applyAlignment="1">
      <alignment horizontal="left" wrapText="1"/>
    </xf>
    <xf numFmtId="0" fontId="25" fillId="0" borderId="1" xfId="0" applyFont="1" applyBorder="1" applyAlignment="1">
      <alignment horizontal="center" wrapText="1"/>
    </xf>
    <xf numFmtId="0" fontId="25" fillId="0" borderId="1" xfId="0" applyFont="1" applyBorder="1" applyAlignment="1">
      <alignment horizontal="center"/>
    </xf>
    <xf numFmtId="0" fontId="30" fillId="0" borderId="1" xfId="0" applyNumberFormat="1" applyFont="1" applyBorder="1" applyAlignment="1">
      <alignment horizontal="center"/>
    </xf>
    <xf numFmtId="0" fontId="30" fillId="0" borderId="1" xfId="0" applyFont="1" applyBorder="1"/>
    <xf numFmtId="0" fontId="0" fillId="3" borderId="9" xfId="0" applyFill="1" applyBorder="1"/>
    <xf numFmtId="0" fontId="0" fillId="3" borderId="10" xfId="0" applyFill="1" applyBorder="1"/>
    <xf numFmtId="0" fontId="0" fillId="3" borderId="12" xfId="0" applyFill="1" applyBorder="1"/>
    <xf numFmtId="0" fontId="32" fillId="0" borderId="12" xfId="3" applyFont="1" applyFill="1" applyBorder="1" applyAlignment="1">
      <alignment horizontal="left" vertical="center" wrapText="1"/>
    </xf>
    <xf numFmtId="0" fontId="32" fillId="3" borderId="12" xfId="3" applyFont="1" applyFill="1" applyBorder="1" applyAlignment="1">
      <alignment vertical="center"/>
    </xf>
    <xf numFmtId="0" fontId="0" fillId="3" borderId="14" xfId="0" applyFill="1" applyBorder="1"/>
    <xf numFmtId="0" fontId="0" fillId="3" borderId="8" xfId="0" applyFill="1" applyBorder="1"/>
    <xf numFmtId="0" fontId="30" fillId="3" borderId="0" xfId="2" applyFont="1" applyFill="1"/>
    <xf numFmtId="0" fontId="32" fillId="0" borderId="0" xfId="3" applyFont="1" applyFill="1" applyAlignment="1">
      <alignment horizontal="left" vertical="center"/>
    </xf>
    <xf numFmtId="0" fontId="24" fillId="3" borderId="0" xfId="2" applyFont="1" applyFill="1" applyAlignment="1">
      <alignment horizontal="center" vertical="center"/>
    </xf>
    <xf numFmtId="164" fontId="28" fillId="3" borderId="1" xfId="5" applyNumberFormat="1" applyFont="1" applyFill="1" applyBorder="1" applyAlignment="1">
      <alignment horizontal="center"/>
    </xf>
    <xf numFmtId="0" fontId="23" fillId="0" borderId="0" xfId="3" applyFill="1" applyAlignment="1">
      <alignment horizontal="center"/>
    </xf>
    <xf numFmtId="0" fontId="25" fillId="0" borderId="0" xfId="3" applyFont="1" applyFill="1" applyBorder="1"/>
    <xf numFmtId="0" fontId="25" fillId="0" borderId="0" xfId="3" applyFont="1" applyFill="1" applyBorder="1" applyAlignment="1">
      <alignment horizontal="center"/>
    </xf>
    <xf numFmtId="0" fontId="23" fillId="3" borderId="0" xfId="3" applyFont="1" applyFill="1"/>
    <xf numFmtId="166" fontId="23" fillId="3" borderId="0" xfId="3" applyNumberFormat="1" applyFont="1" applyFill="1"/>
    <xf numFmtId="0" fontId="39"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xf>
    <xf numFmtId="10" fontId="39" fillId="0" borderId="0" xfId="0" applyNumberFormat="1" applyFont="1" applyFill="1" applyBorder="1" applyAlignment="1">
      <alignment horizontal="center" vertical="center"/>
    </xf>
    <xf numFmtId="0" fontId="38" fillId="0" borderId="1" xfId="0" applyFont="1" applyBorder="1" applyAlignment="1">
      <alignment vertical="center" wrapText="1"/>
    </xf>
    <xf numFmtId="10" fontId="38" fillId="0" borderId="1" xfId="0" applyNumberFormat="1" applyFont="1" applyBorder="1" applyAlignment="1">
      <alignment horizontal="center" vertical="center"/>
    </xf>
    <xf numFmtId="0" fontId="38" fillId="0" borderId="16" xfId="0" applyFont="1" applyBorder="1" applyAlignment="1">
      <alignment vertical="center" wrapText="1"/>
    </xf>
    <xf numFmtId="3" fontId="38" fillId="0" borderId="16" xfId="0" applyNumberFormat="1" applyFont="1" applyBorder="1" applyAlignment="1">
      <alignment horizontal="center" vertical="center"/>
    </xf>
    <xf numFmtId="0" fontId="41" fillId="6" borderId="1" xfId="0" applyFont="1" applyFill="1" applyBorder="1" applyAlignment="1">
      <alignment horizontal="center" vertical="center" wrapText="1"/>
    </xf>
    <xf numFmtId="3" fontId="41" fillId="6" borderId="1" xfId="0" applyNumberFormat="1" applyFont="1" applyFill="1" applyBorder="1" applyAlignment="1">
      <alignment horizontal="center" vertical="center"/>
    </xf>
    <xf numFmtId="10" fontId="41" fillId="6" borderId="1" xfId="0" applyNumberFormat="1" applyFont="1" applyFill="1" applyBorder="1" applyAlignment="1">
      <alignment horizontal="center" vertical="center"/>
    </xf>
    <xf numFmtId="0" fontId="23" fillId="3" borderId="0" xfId="2" applyFont="1" applyFill="1"/>
    <xf numFmtId="0" fontId="26" fillId="3" borderId="1" xfId="2" applyFont="1" applyFill="1" applyBorder="1"/>
    <xf numFmtId="0" fontId="26" fillId="3" borderId="1" xfId="2" applyFont="1" applyFill="1" applyBorder="1" applyAlignment="1">
      <alignment horizontal="center"/>
    </xf>
    <xf numFmtId="0" fontId="23" fillId="3" borderId="1" xfId="2" applyFont="1" applyFill="1" applyBorder="1"/>
    <xf numFmtId="3" fontId="23" fillId="3" borderId="1" xfId="2" applyNumberFormat="1" applyFont="1" applyFill="1" applyBorder="1" applyAlignment="1">
      <alignment horizontal="center"/>
    </xf>
    <xf numFmtId="167" fontId="23" fillId="3" borderId="1" xfId="7" applyNumberFormat="1" applyFont="1" applyFill="1" applyBorder="1" applyAlignment="1">
      <alignment horizontal="center"/>
    </xf>
    <xf numFmtId="3" fontId="26" fillId="4" borderId="1" xfId="2" applyNumberFormat="1" applyFont="1" applyFill="1" applyBorder="1" applyAlignment="1">
      <alignment horizontal="center"/>
    </xf>
    <xf numFmtId="9" fontId="26" fillId="4" borderId="1" xfId="0" applyNumberFormat="1" applyFont="1" applyFill="1" applyBorder="1" applyAlignment="1">
      <alignment horizontal="center"/>
    </xf>
    <xf numFmtId="0" fontId="26" fillId="3" borderId="0" xfId="2" applyFont="1" applyFill="1"/>
    <xf numFmtId="0" fontId="23" fillId="8" borderId="1" xfId="2" applyFont="1" applyFill="1" applyBorder="1"/>
    <xf numFmtId="3" fontId="23" fillId="8" borderId="1" xfId="2" applyNumberFormat="1" applyFont="1" applyFill="1" applyBorder="1" applyAlignment="1">
      <alignment horizontal="center"/>
    </xf>
    <xf numFmtId="0" fontId="26" fillId="0" borderId="0" xfId="3" applyFont="1" applyFill="1" applyBorder="1"/>
    <xf numFmtId="0" fontId="23" fillId="0" borderId="0" xfId="3" applyFont="1" applyFill="1"/>
    <xf numFmtId="164" fontId="23" fillId="0" borderId="0" xfId="3" applyNumberFormat="1" applyFont="1" applyFill="1" applyBorder="1"/>
    <xf numFmtId="0" fontId="26" fillId="3" borderId="0" xfId="3" applyFont="1" applyFill="1" applyBorder="1"/>
    <xf numFmtId="164" fontId="23" fillId="3" borderId="0" xfId="3" applyNumberFormat="1" applyFont="1" applyFill="1" applyBorder="1"/>
    <xf numFmtId="0" fontId="41" fillId="6" borderId="1" xfId="0" applyFont="1" applyFill="1" applyBorder="1" applyAlignment="1">
      <alignment horizontal="center" vertical="center"/>
    </xf>
    <xf numFmtId="0" fontId="36" fillId="6" borderId="1" xfId="0" applyFont="1" applyFill="1" applyBorder="1" applyAlignment="1">
      <alignment horizontal="center" vertical="center"/>
    </xf>
    <xf numFmtId="4" fontId="36" fillId="6" borderId="1" xfId="0" applyNumberFormat="1" applyFont="1" applyFill="1" applyBorder="1" applyAlignment="1">
      <alignment horizontal="center" vertical="center" wrapText="1"/>
    </xf>
    <xf numFmtId="167" fontId="41" fillId="6" borderId="1" xfId="0" applyNumberFormat="1" applyFont="1" applyFill="1" applyBorder="1" applyAlignment="1">
      <alignment horizontal="center"/>
    </xf>
    <xf numFmtId="0" fontId="26" fillId="3" borderId="17" xfId="2" applyFont="1" applyFill="1" applyBorder="1"/>
    <xf numFmtId="0" fontId="26" fillId="3" borderId="17" xfId="2" applyFont="1" applyFill="1" applyBorder="1" applyAlignment="1">
      <alignment horizontal="center"/>
    </xf>
    <xf numFmtId="0" fontId="40" fillId="3" borderId="17" xfId="2" applyFont="1" applyFill="1" applyBorder="1"/>
    <xf numFmtId="0" fontId="32" fillId="3" borderId="1" xfId="2" applyFont="1" applyFill="1" applyBorder="1"/>
    <xf numFmtId="0" fontId="40" fillId="3" borderId="1" xfId="2" applyFont="1" applyFill="1" applyBorder="1"/>
    <xf numFmtId="43" fontId="26" fillId="3" borderId="1" xfId="3" applyNumberFormat="1" applyFont="1" applyFill="1" applyBorder="1" applyAlignment="1">
      <alignment horizontal="center" vertical="center" wrapText="1"/>
    </xf>
    <xf numFmtId="0" fontId="26" fillId="3" borderId="1" xfId="3" quotePrefix="1" applyFont="1" applyFill="1" applyBorder="1" applyAlignment="1">
      <alignment horizontal="center" vertical="center" wrapText="1"/>
    </xf>
    <xf numFmtId="43" fontId="26" fillId="3" borderId="1" xfId="3" applyNumberFormat="1" applyFont="1" applyFill="1" applyBorder="1" applyAlignment="1">
      <alignment horizontal="left" vertical="center" wrapText="1"/>
    </xf>
    <xf numFmtId="0" fontId="26" fillId="3" borderId="1" xfId="3" applyFont="1" applyFill="1" applyBorder="1" applyAlignment="1">
      <alignment horizontal="left" vertical="center"/>
    </xf>
    <xf numFmtId="0" fontId="41" fillId="6" borderId="1" xfId="0" applyFont="1" applyFill="1" applyBorder="1" applyAlignment="1">
      <alignment horizontal="left" vertical="center" wrapText="1"/>
    </xf>
    <xf numFmtId="0" fontId="26" fillId="0" borderId="0" xfId="3" applyFont="1" applyFill="1" applyBorder="1" applyAlignment="1">
      <alignment horizontal="center" vertical="center" wrapText="1"/>
    </xf>
    <xf numFmtId="0" fontId="26" fillId="3" borderId="1" xfId="3" applyFont="1" applyFill="1" applyBorder="1" applyAlignment="1">
      <alignment horizontal="center" vertical="center" wrapText="1"/>
    </xf>
    <xf numFmtId="0" fontId="26" fillId="3" borderId="17" xfId="3" applyFont="1" applyFill="1" applyBorder="1" applyAlignment="1">
      <alignment horizontal="center" vertical="center" wrapText="1"/>
    </xf>
    <xf numFmtId="0" fontId="26" fillId="4" borderId="1" xfId="3" applyFont="1" applyFill="1" applyBorder="1" applyAlignment="1">
      <alignment horizontal="center" vertical="center" wrapText="1"/>
    </xf>
    <xf numFmtId="0" fontId="23" fillId="0" borderId="0" xfId="3" applyFont="1" applyFill="1" applyBorder="1" applyAlignment="1">
      <alignment vertical="center"/>
    </xf>
    <xf numFmtId="0" fontId="26" fillId="0" borderId="0" xfId="3" applyFont="1" applyFill="1" applyBorder="1" applyAlignment="1">
      <alignment wrapText="1"/>
    </xf>
    <xf numFmtId="0" fontId="43" fillId="0" borderId="1" xfId="3" applyFont="1" applyFill="1" applyBorder="1" applyAlignment="1">
      <alignment horizontal="center" vertical="center" wrapText="1"/>
    </xf>
    <xf numFmtId="0" fontId="43" fillId="0" borderId="0" xfId="3" applyFont="1" applyFill="1" applyBorder="1" applyAlignment="1">
      <alignment horizontal="center" vertical="center" wrapText="1"/>
    </xf>
    <xf numFmtId="3" fontId="42" fillId="0" borderId="0" xfId="1" applyNumberFormat="1" applyFont="1" applyFill="1" applyBorder="1"/>
    <xf numFmtId="168" fontId="26" fillId="0" borderId="0" xfId="1" applyNumberFormat="1" applyFont="1" applyFill="1" applyBorder="1" applyAlignment="1">
      <alignment vertical="center"/>
    </xf>
    <xf numFmtId="0" fontId="24" fillId="3" borderId="0" xfId="3" applyFont="1" applyFill="1" applyAlignment="1">
      <alignment horizontal="left" vertical="center"/>
    </xf>
    <xf numFmtId="0" fontId="34" fillId="0" borderId="0" xfId="0" applyFont="1" applyBorder="1" applyAlignment="1">
      <alignment vertical="center"/>
    </xf>
    <xf numFmtId="4" fontId="23" fillId="3" borderId="0" xfId="3" applyNumberFormat="1" applyFont="1" applyFill="1"/>
    <xf numFmtId="40" fontId="23" fillId="3" borderId="0" xfId="3" applyNumberFormat="1" applyFont="1" applyFill="1"/>
    <xf numFmtId="0" fontId="45" fillId="3" borderId="0" xfId="3" applyFont="1" applyFill="1"/>
    <xf numFmtId="3" fontId="44" fillId="0" borderId="1" xfId="3" applyNumberFormat="1" applyFont="1" applyFill="1" applyBorder="1" applyAlignment="1">
      <alignment horizontal="center"/>
    </xf>
    <xf numFmtId="3" fontId="46" fillId="5" borderId="1" xfId="3" applyNumberFormat="1" applyFont="1" applyFill="1" applyBorder="1" applyAlignment="1">
      <alignment horizontal="center"/>
    </xf>
    <xf numFmtId="37" fontId="26" fillId="0" borderId="0" xfId="1" applyNumberFormat="1" applyFont="1" applyFill="1" applyBorder="1"/>
    <xf numFmtId="167" fontId="26" fillId="0" borderId="0" xfId="7" applyNumberFormat="1" applyFont="1" applyFill="1" applyBorder="1"/>
    <xf numFmtId="0" fontId="26" fillId="5" borderId="1" xfId="3" applyFont="1" applyFill="1" applyBorder="1" applyAlignment="1">
      <alignment horizontal="center" vertical="center" wrapText="1"/>
    </xf>
    <xf numFmtId="0" fontId="23" fillId="0" borderId="0" xfId="3" applyFont="1" applyFill="1" applyBorder="1"/>
    <xf numFmtId="0" fontId="23" fillId="0" borderId="0" xfId="3" applyFill="1" applyBorder="1" applyAlignment="1">
      <alignment vertical="center"/>
    </xf>
    <xf numFmtId="0" fontId="23" fillId="0" borderId="0" xfId="1" applyNumberFormat="1" applyFont="1" applyFill="1" applyBorder="1" applyAlignment="1">
      <alignment vertical="center"/>
    </xf>
    <xf numFmtId="0" fontId="23" fillId="0" borderId="0" xfId="3" applyNumberFormat="1" applyFill="1" applyBorder="1" applyAlignment="1">
      <alignment vertical="center"/>
    </xf>
    <xf numFmtId="3" fontId="28" fillId="0" borderId="0" xfId="1" applyNumberFormat="1" applyFont="1" applyFill="1" applyBorder="1" applyAlignment="1">
      <alignment horizontal="right" vertical="center" wrapText="1"/>
    </xf>
    <xf numFmtId="3" fontId="23" fillId="0" borderId="0" xfId="1" applyNumberFormat="1" applyFont="1" applyFill="1" applyBorder="1" applyAlignment="1">
      <alignment horizontal="right" vertical="center"/>
    </xf>
    <xf numFmtId="3" fontId="23" fillId="0" borderId="0" xfId="1" applyNumberFormat="1" applyFont="1" applyFill="1" applyBorder="1" applyAlignment="1">
      <alignment vertical="center"/>
    </xf>
    <xf numFmtId="3" fontId="42" fillId="0" borderId="0" xfId="1" applyNumberFormat="1" applyFont="1" applyFill="1" applyBorder="1" applyAlignment="1">
      <alignment horizontal="right" vertical="center" wrapText="1"/>
    </xf>
    <xf numFmtId="3" fontId="42" fillId="0" borderId="0" xfId="1" applyNumberFormat="1" applyFont="1" applyFill="1" applyBorder="1" applyAlignment="1">
      <alignment vertical="center"/>
    </xf>
    <xf numFmtId="0" fontId="28" fillId="5" borderId="1" xfId="1" applyNumberFormat="1" applyFont="1" applyFill="1" applyBorder="1" applyAlignment="1">
      <alignment horizontal="right" vertical="center" wrapText="1"/>
    </xf>
    <xf numFmtId="3" fontId="23" fillId="5" borderId="1" xfId="1" applyNumberFormat="1" applyFont="1" applyFill="1" applyBorder="1" applyAlignment="1">
      <alignment horizontal="right" vertical="center"/>
    </xf>
    <xf numFmtId="0" fontId="28" fillId="0" borderId="1" xfId="1" applyNumberFormat="1" applyFont="1" applyFill="1" applyBorder="1" applyAlignment="1">
      <alignment horizontal="right" vertical="center" wrapText="1"/>
    </xf>
    <xf numFmtId="3" fontId="23" fillId="0" borderId="1" xfId="1" applyNumberFormat="1" applyFont="1" applyFill="1" applyBorder="1" applyAlignment="1">
      <alignment horizontal="right" vertical="center"/>
    </xf>
    <xf numFmtId="3" fontId="23" fillId="5" borderId="1" xfId="1" applyNumberFormat="1" applyFont="1" applyFill="1" applyBorder="1" applyAlignment="1">
      <alignment vertical="center"/>
    </xf>
    <xf numFmtId="3" fontId="42" fillId="5" borderId="1" xfId="1" applyNumberFormat="1" applyFont="1" applyFill="1" applyBorder="1" applyAlignment="1">
      <alignment horizontal="right" vertical="center" wrapText="1"/>
    </xf>
    <xf numFmtId="168" fontId="23" fillId="0" borderId="0" xfId="1" applyNumberFormat="1" applyFont="1" applyFill="1" applyBorder="1" applyAlignment="1">
      <alignment vertical="center"/>
    </xf>
    <xf numFmtId="3" fontId="23" fillId="5" borderId="17" xfId="1" applyNumberFormat="1" applyFont="1" applyFill="1" applyBorder="1" applyAlignment="1">
      <alignment horizontal="right" vertical="center"/>
    </xf>
    <xf numFmtId="3" fontId="23" fillId="5" borderId="17" xfId="1" applyNumberFormat="1" applyFont="1" applyFill="1" applyBorder="1" applyAlignment="1">
      <alignment vertical="center"/>
    </xf>
    <xf numFmtId="0" fontId="28" fillId="0" borderId="0" xfId="1" applyNumberFormat="1" applyFont="1" applyFill="1" applyBorder="1" applyAlignment="1">
      <alignment horizontal="right" vertical="center" wrapText="1"/>
    </xf>
    <xf numFmtId="37" fontId="23" fillId="3" borderId="1" xfId="1" applyNumberFormat="1" applyFont="1" applyFill="1" applyBorder="1" applyAlignment="1">
      <alignment horizontal="center"/>
    </xf>
    <xf numFmtId="37" fontId="26" fillId="4" borderId="1" xfId="1" applyNumberFormat="1" applyFont="1" applyFill="1" applyBorder="1" applyAlignment="1">
      <alignment horizontal="center"/>
    </xf>
    <xf numFmtId="167" fontId="26" fillId="4" borderId="1" xfId="7" applyNumberFormat="1" applyFont="1" applyFill="1" applyBorder="1" applyAlignment="1">
      <alignment horizontal="center"/>
    </xf>
    <xf numFmtId="37" fontId="28" fillId="3" borderId="1" xfId="1" applyNumberFormat="1" applyFont="1" applyFill="1" applyBorder="1" applyAlignment="1">
      <alignment horizontal="center" wrapText="1"/>
    </xf>
    <xf numFmtId="37" fontId="31" fillId="4" borderId="1" xfId="1" applyNumberFormat="1" applyFont="1" applyFill="1" applyBorder="1" applyAlignment="1">
      <alignment horizontal="center" wrapText="1"/>
    </xf>
    <xf numFmtId="0" fontId="48" fillId="0" borderId="0" xfId="3" applyFont="1" applyFill="1" applyBorder="1" applyAlignment="1">
      <alignment vertical="center"/>
    </xf>
    <xf numFmtId="3" fontId="42" fillId="0" borderId="0" xfId="1" applyNumberFormat="1" applyFont="1" applyFill="1" applyBorder="1" applyAlignment="1">
      <alignment vertical="center" wrapText="1"/>
    </xf>
    <xf numFmtId="0" fontId="26" fillId="5" borderId="1" xfId="3" applyFont="1" applyFill="1" applyBorder="1" applyAlignment="1">
      <alignment horizontal="center" vertical="center" wrapText="1"/>
    </xf>
    <xf numFmtId="164" fontId="28" fillId="0" borderId="0" xfId="5" applyNumberFormat="1" applyFont="1" applyFill="1" applyBorder="1" applyAlignment="1">
      <alignment horizontal="center"/>
    </xf>
    <xf numFmtId="0" fontId="26" fillId="0" borderId="0" xfId="3" applyFont="1" applyFill="1" applyBorder="1" applyAlignment="1">
      <alignment vertical="center"/>
    </xf>
    <xf numFmtId="0" fontId="49" fillId="0" borderId="0" xfId="3" applyFont="1" applyFill="1" applyBorder="1" applyAlignment="1">
      <alignment vertical="center"/>
    </xf>
    <xf numFmtId="0" fontId="26" fillId="0" borderId="0" xfId="3" applyFont="1" applyFill="1"/>
    <xf numFmtId="3" fontId="31" fillId="9" borderId="24" xfId="1" applyNumberFormat="1" applyFont="1" applyFill="1" applyBorder="1" applyAlignment="1">
      <alignment horizontal="right" vertical="center" wrapText="1"/>
    </xf>
    <xf numFmtId="3" fontId="26" fillId="9" borderId="26" xfId="1" applyNumberFormat="1" applyFont="1" applyFill="1" applyBorder="1" applyAlignment="1">
      <alignment vertical="center"/>
    </xf>
    <xf numFmtId="164" fontId="31" fillId="0" borderId="24" xfId="5" applyNumberFormat="1" applyFont="1" applyFill="1" applyBorder="1" applyAlignment="1">
      <alignment horizontal="center"/>
    </xf>
    <xf numFmtId="168" fontId="26" fillId="0" borderId="0" xfId="1" applyNumberFormat="1" applyFont="1" applyFill="1" applyBorder="1" applyAlignment="1">
      <alignment horizontal="right" vertical="center"/>
    </xf>
    <xf numFmtId="0" fontId="23" fillId="0" borderId="0" xfId="3" applyFill="1" applyBorder="1" applyAlignment="1">
      <alignment horizontal="right" vertical="center"/>
    </xf>
    <xf numFmtId="0" fontId="42" fillId="0" borderId="0" xfId="3" applyFont="1" applyFill="1" applyBorder="1" applyAlignment="1">
      <alignment horizontal="right" vertical="center"/>
    </xf>
    <xf numFmtId="3" fontId="43" fillId="5" borderId="24" xfId="1" applyNumberFormat="1" applyFont="1" applyFill="1" applyBorder="1" applyAlignment="1">
      <alignment vertical="center" wrapText="1"/>
    </xf>
    <xf numFmtId="3" fontId="43" fillId="5" borderId="26" xfId="1" applyNumberFormat="1" applyFont="1" applyFill="1" applyBorder="1" applyAlignment="1">
      <alignment vertical="center"/>
    </xf>
    <xf numFmtId="3" fontId="43" fillId="5" borderId="24" xfId="1" applyNumberFormat="1" applyFont="1" applyFill="1" applyBorder="1" applyAlignment="1">
      <alignment horizontal="right" vertical="center" wrapText="1"/>
    </xf>
    <xf numFmtId="3" fontId="28" fillId="5" borderId="1" xfId="1" applyNumberFormat="1" applyFont="1" applyFill="1" applyBorder="1" applyAlignment="1">
      <alignment horizontal="right" vertical="center" wrapText="1"/>
    </xf>
    <xf numFmtId="3" fontId="31" fillId="6" borderId="25" xfId="1" applyNumberFormat="1" applyFont="1" applyFill="1" applyBorder="1" applyAlignment="1">
      <alignment horizontal="right" vertical="center" wrapText="1"/>
    </xf>
    <xf numFmtId="3" fontId="28" fillId="5" borderId="17" xfId="1" applyNumberFormat="1" applyFont="1" applyFill="1" applyBorder="1" applyAlignment="1">
      <alignment horizontal="right" vertical="center" wrapText="1"/>
    </xf>
    <xf numFmtId="0" fontId="47" fillId="0" borderId="0" xfId="3" applyFont="1" applyFill="1"/>
    <xf numFmtId="0" fontId="47" fillId="3" borderId="0" xfId="3" applyFont="1" applyFill="1" applyAlignment="1">
      <alignment horizontal="center" vertical="center"/>
    </xf>
    <xf numFmtId="0" fontId="50" fillId="3" borderId="0" xfId="3" applyFont="1" applyFill="1" applyAlignment="1">
      <alignment horizontal="center" vertical="center"/>
    </xf>
    <xf numFmtId="14" fontId="47" fillId="3" borderId="0" xfId="3" applyNumberFormat="1" applyFont="1" applyFill="1" applyAlignment="1">
      <alignment horizontal="center" vertical="center"/>
    </xf>
    <xf numFmtId="0" fontId="47" fillId="3" borderId="0" xfId="3" applyFont="1" applyFill="1"/>
    <xf numFmtId="0" fontId="26" fillId="6" borderId="1" xfId="3" applyFont="1" applyFill="1" applyBorder="1" applyAlignment="1">
      <alignment horizontal="center"/>
    </xf>
    <xf numFmtId="0" fontId="23" fillId="3" borderId="0" xfId="1" applyNumberFormat="1" applyFont="1" applyFill="1" applyBorder="1" applyAlignment="1">
      <alignment vertical="center"/>
    </xf>
    <xf numFmtId="0" fontId="23" fillId="3" borderId="1" xfId="3" quotePrefix="1" applyNumberFormat="1" applyFont="1" applyFill="1" applyBorder="1" applyAlignment="1">
      <alignment horizontal="center" vertical="center"/>
    </xf>
    <xf numFmtId="3" fontId="28" fillId="3" borderId="1" xfId="1" applyNumberFormat="1" applyFont="1" applyFill="1" applyBorder="1" applyAlignment="1">
      <alignment horizontal="right" vertical="center" wrapText="1"/>
    </xf>
    <xf numFmtId="3" fontId="23" fillId="3" borderId="1" xfId="1" applyNumberFormat="1" applyFont="1" applyFill="1" applyBorder="1" applyAlignment="1">
      <alignment horizontal="right" vertical="center"/>
    </xf>
    <xf numFmtId="0" fontId="23" fillId="3" borderId="17" xfId="3" quotePrefix="1" applyNumberFormat="1" applyFont="1" applyFill="1" applyBorder="1" applyAlignment="1">
      <alignment horizontal="center" vertical="center"/>
    </xf>
    <xf numFmtId="3" fontId="28" fillId="3" borderId="17" xfId="1" applyNumberFormat="1" applyFont="1" applyFill="1" applyBorder="1" applyAlignment="1">
      <alignment horizontal="right" vertical="center" wrapText="1"/>
    </xf>
    <xf numFmtId="3" fontId="23" fillId="3" borderId="17" xfId="1" applyNumberFormat="1" applyFont="1" applyFill="1" applyBorder="1" applyAlignment="1">
      <alignment horizontal="right" vertical="center"/>
    </xf>
    <xf numFmtId="0" fontId="26" fillId="5" borderId="1" xfId="3" applyFont="1" applyFill="1" applyBorder="1" applyAlignment="1">
      <alignment horizontal="center" vertical="center" wrapText="1"/>
    </xf>
    <xf numFmtId="0" fontId="24" fillId="3" borderId="0" xfId="3" applyFont="1" applyFill="1" applyAlignment="1">
      <alignment horizontal="center" vertical="center" wrapText="1"/>
    </xf>
    <xf numFmtId="0" fontId="26" fillId="4" borderId="1" xfId="3" applyFont="1" applyFill="1" applyBorder="1" applyAlignment="1">
      <alignment horizontal="center" vertical="center" wrapText="1"/>
    </xf>
    <xf numFmtId="3" fontId="51" fillId="6" borderId="1" xfId="3" applyNumberFormat="1" applyFont="1" applyFill="1" applyBorder="1" applyAlignment="1">
      <alignment horizontal="right" vertical="center"/>
    </xf>
    <xf numFmtId="3" fontId="42" fillId="3" borderId="1" xfId="1" applyNumberFormat="1" applyFont="1" applyFill="1" applyBorder="1" applyAlignment="1">
      <alignment horizontal="right" vertical="center" wrapText="1"/>
    </xf>
    <xf numFmtId="3" fontId="42" fillId="3" borderId="1" xfId="1" applyNumberFormat="1" applyFont="1" applyFill="1" applyBorder="1" applyAlignment="1">
      <alignment vertical="center"/>
    </xf>
    <xf numFmtId="3" fontId="42" fillId="3" borderId="17" xfId="1" applyNumberFormat="1" applyFont="1" applyFill="1" applyBorder="1" applyAlignment="1">
      <alignment horizontal="right" vertical="center" wrapText="1"/>
    </xf>
    <xf numFmtId="3" fontId="42" fillId="3" borderId="17" xfId="1" applyNumberFormat="1" applyFont="1" applyFill="1" applyBorder="1" applyAlignment="1">
      <alignment vertical="center"/>
    </xf>
    <xf numFmtId="0" fontId="52" fillId="0" borderId="0" xfId="3" applyFont="1" applyFill="1"/>
    <xf numFmtId="0" fontId="52" fillId="3" borderId="0" xfId="3" applyFont="1" applyFill="1"/>
    <xf numFmtId="0" fontId="53" fillId="3" borderId="0" xfId="3" applyFont="1" applyFill="1" applyAlignment="1">
      <alignment horizontal="center" vertical="center"/>
    </xf>
    <xf numFmtId="0" fontId="52" fillId="3" borderId="0" xfId="3" applyFont="1" applyFill="1" applyAlignment="1">
      <alignment horizontal="center" vertical="center"/>
    </xf>
    <xf numFmtId="0" fontId="54" fillId="3" borderId="0" xfId="3" applyFont="1" applyFill="1" applyAlignment="1">
      <alignment horizontal="center" vertical="center"/>
    </xf>
    <xf numFmtId="0" fontId="52" fillId="3" borderId="0" xfId="3" applyFont="1" applyFill="1" applyBorder="1"/>
    <xf numFmtId="0" fontId="23" fillId="3" borderId="0" xfId="3" applyFont="1" applyFill="1" applyBorder="1"/>
    <xf numFmtId="3" fontId="23" fillId="3" borderId="1" xfId="3" applyNumberFormat="1" applyFont="1" applyFill="1" applyBorder="1" applyAlignment="1">
      <alignment horizontal="right" vertical="center"/>
    </xf>
    <xf numFmtId="3" fontId="23" fillId="3" borderId="0" xfId="3" applyNumberFormat="1" applyFont="1" applyFill="1" applyBorder="1" applyAlignment="1">
      <alignment horizontal="center" vertical="center"/>
    </xf>
    <xf numFmtId="3" fontId="23" fillId="3" borderId="0" xfId="3" applyNumberFormat="1" applyFont="1" applyFill="1" applyBorder="1" applyAlignment="1">
      <alignment horizontal="right" vertical="center"/>
    </xf>
    <xf numFmtId="0" fontId="23" fillId="3" borderId="0" xfId="3" applyFont="1" applyFill="1" applyAlignment="1">
      <alignment horizontal="right" vertical="center"/>
    </xf>
    <xf numFmtId="0" fontId="32" fillId="3" borderId="0" xfId="3" applyFont="1" applyFill="1" applyAlignment="1">
      <alignment horizontal="right" vertical="center"/>
    </xf>
    <xf numFmtId="0" fontId="23" fillId="3" borderId="0" xfId="3" applyFont="1" applyFill="1" applyBorder="1" applyAlignment="1">
      <alignment horizontal="right" vertical="center"/>
    </xf>
    <xf numFmtId="0" fontId="23" fillId="0" borderId="0" xfId="3" applyFont="1" applyFill="1" applyAlignment="1">
      <alignment horizontal="right" vertical="center"/>
    </xf>
    <xf numFmtId="0" fontId="23" fillId="3" borderId="0" xfId="0" applyFont="1" applyFill="1" applyBorder="1" applyAlignment="1">
      <alignment horizontal="right" vertical="center"/>
    </xf>
    <xf numFmtId="0" fontId="26" fillId="0" borderId="0" xfId="3" applyFont="1" applyFill="1" applyAlignment="1">
      <alignment horizontal="right" vertical="center"/>
    </xf>
    <xf numFmtId="3" fontId="26" fillId="5" borderId="1" xfId="3" applyNumberFormat="1" applyFont="1" applyFill="1" applyBorder="1" applyAlignment="1">
      <alignment horizontal="right" vertical="center"/>
    </xf>
    <xf numFmtId="0" fontId="24" fillId="0" borderId="0" xfId="3" applyFont="1" applyFill="1"/>
    <xf numFmtId="0" fontId="26" fillId="3" borderId="0" xfId="3" applyFont="1" applyFill="1"/>
    <xf numFmtId="3" fontId="35" fillId="3" borderId="1" xfId="0" applyNumberFormat="1" applyFont="1" applyFill="1" applyBorder="1" applyAlignment="1">
      <alignment horizontal="right"/>
    </xf>
    <xf numFmtId="3" fontId="36" fillId="3" borderId="0" xfId="0" applyNumberFormat="1" applyFont="1" applyFill="1" applyBorder="1" applyAlignment="1">
      <alignment horizontal="right"/>
    </xf>
    <xf numFmtId="3" fontId="26" fillId="6" borderId="1" xfId="3" applyNumberFormat="1" applyFont="1" applyFill="1" applyBorder="1" applyAlignment="1">
      <alignment horizontal="center" vertical="center"/>
    </xf>
    <xf numFmtId="0" fontId="26" fillId="6" borderId="1" xfId="0" applyFont="1" applyFill="1" applyBorder="1" applyAlignment="1">
      <alignment horizontal="left" vertical="center"/>
    </xf>
    <xf numFmtId="0" fontId="26" fillId="6" borderId="16" xfId="0" applyFont="1" applyFill="1" applyBorder="1" applyAlignment="1">
      <alignment horizontal="left" vertical="center"/>
    </xf>
    <xf numFmtId="0" fontId="36" fillId="5" borderId="1" xfId="3" applyFont="1" applyFill="1" applyBorder="1" applyAlignment="1">
      <alignment horizontal="center"/>
    </xf>
    <xf numFmtId="3" fontId="36" fillId="5" borderId="1" xfId="3" applyNumberFormat="1" applyFont="1" applyFill="1" applyBorder="1" applyAlignment="1">
      <alignment horizontal="center"/>
    </xf>
    <xf numFmtId="0" fontId="35" fillId="3" borderId="0" xfId="3" applyFont="1" applyFill="1" applyAlignment="1">
      <alignment horizontal="center"/>
    </xf>
    <xf numFmtId="0" fontId="35" fillId="3" borderId="0" xfId="3" applyFont="1" applyFill="1" applyAlignment="1">
      <alignment horizontal="right"/>
    </xf>
    <xf numFmtId="0" fontId="35" fillId="3" borderId="0" xfId="3" applyFont="1" applyFill="1" applyBorder="1" applyAlignment="1">
      <alignment horizontal="right"/>
    </xf>
    <xf numFmtId="0" fontId="53" fillId="3" borderId="0" xfId="3" applyFont="1" applyFill="1" applyBorder="1" applyAlignment="1">
      <alignment horizontal="right"/>
    </xf>
    <xf numFmtId="169" fontId="51" fillId="3" borderId="0" xfId="3" applyNumberFormat="1" applyFont="1" applyFill="1" applyAlignment="1">
      <alignment horizontal="right"/>
    </xf>
    <xf numFmtId="0" fontId="38" fillId="0" borderId="0" xfId="3" applyFont="1" applyFill="1"/>
    <xf numFmtId="0" fontId="38" fillId="0" borderId="0" xfId="3" applyFont="1" applyFill="1" applyBorder="1"/>
    <xf numFmtId="0" fontId="26" fillId="3" borderId="1" xfId="3" quotePrefix="1" applyNumberFormat="1" applyFont="1" applyFill="1" applyBorder="1" applyAlignment="1">
      <alignment horizontal="center"/>
    </xf>
    <xf numFmtId="3" fontId="23" fillId="3" borderId="0" xfId="3" applyNumberFormat="1" applyFont="1" applyFill="1" applyBorder="1" applyAlignment="1">
      <alignment horizontal="center" wrapText="1"/>
    </xf>
    <xf numFmtId="3" fontId="23" fillId="3" borderId="1" xfId="3" applyNumberFormat="1" applyFont="1" applyFill="1" applyBorder="1" applyAlignment="1">
      <alignment horizontal="right" wrapText="1"/>
    </xf>
    <xf numFmtId="0" fontId="23" fillId="3" borderId="0" xfId="3" applyFill="1" applyAlignment="1">
      <alignment horizontal="center"/>
    </xf>
    <xf numFmtId="3" fontId="23" fillId="0" borderId="0" xfId="3" applyNumberFormat="1" applyFill="1" applyBorder="1" applyAlignment="1"/>
    <xf numFmtId="0" fontId="32" fillId="3" borderId="0" xfId="3" applyFont="1" applyFill="1" applyAlignment="1">
      <alignment horizontal="center"/>
    </xf>
    <xf numFmtId="0" fontId="32" fillId="3" borderId="0" xfId="3" applyFont="1" applyFill="1" applyAlignment="1">
      <alignment horizontal="left" wrapText="1"/>
    </xf>
    <xf numFmtId="0" fontId="23" fillId="3" borderId="0" xfId="3" applyFill="1" applyAlignment="1"/>
    <xf numFmtId="0" fontId="23" fillId="0" borderId="0" xfId="3" applyFill="1" applyAlignment="1"/>
    <xf numFmtId="3" fontId="31" fillId="4" borderId="1" xfId="1" applyNumberFormat="1" applyFont="1" applyFill="1" applyBorder="1" applyAlignment="1">
      <alignment horizontal="right" vertical="center" wrapText="1"/>
    </xf>
    <xf numFmtId="3" fontId="26" fillId="4" borderId="1" xfId="1" applyNumberFormat="1" applyFont="1" applyFill="1" applyBorder="1" applyAlignment="1">
      <alignment vertical="center"/>
    </xf>
    <xf numFmtId="3" fontId="31" fillId="4" borderId="17" xfId="1" applyNumberFormat="1" applyFont="1" applyFill="1" applyBorder="1" applyAlignment="1">
      <alignment horizontal="right" vertical="center" wrapText="1"/>
    </xf>
    <xf numFmtId="3" fontId="26" fillId="4" borderId="17" xfId="1" applyNumberFormat="1" applyFont="1" applyFill="1" applyBorder="1" applyAlignment="1">
      <alignment vertical="center"/>
    </xf>
    <xf numFmtId="0" fontId="26" fillId="4" borderId="1" xfId="3" applyFont="1" applyFill="1" applyBorder="1" applyAlignment="1">
      <alignment horizontal="center" vertical="center" wrapText="1"/>
    </xf>
    <xf numFmtId="0" fontId="26" fillId="5" borderId="1" xfId="3" applyFont="1" applyFill="1" applyBorder="1" applyAlignment="1">
      <alignment horizontal="center" vertical="center" wrapText="1"/>
    </xf>
    <xf numFmtId="3" fontId="23" fillId="0" borderId="0" xfId="3" applyNumberFormat="1" applyFill="1" applyAlignment="1"/>
    <xf numFmtId="3" fontId="51" fillId="6" borderId="1" xfId="10" applyNumberFormat="1" applyFont="1" applyFill="1" applyBorder="1" applyAlignment="1">
      <alignment horizontal="right"/>
    </xf>
    <xf numFmtId="3" fontId="31" fillId="4" borderId="1" xfId="10" applyNumberFormat="1" applyFont="1" applyFill="1" applyBorder="1" applyAlignment="1">
      <alignment horizontal="right" wrapText="1"/>
    </xf>
    <xf numFmtId="3" fontId="26" fillId="0" borderId="0" xfId="10" applyNumberFormat="1" applyFont="1" applyFill="1" applyBorder="1" applyAlignment="1">
      <alignment horizontal="right"/>
    </xf>
    <xf numFmtId="3" fontId="31" fillId="5" borderId="1" xfId="10" applyNumberFormat="1" applyFont="1" applyFill="1" applyBorder="1" applyAlignment="1">
      <alignment horizontal="right" wrapText="1"/>
    </xf>
    <xf numFmtId="3" fontId="31" fillId="3" borderId="1" xfId="10" applyNumberFormat="1" applyFont="1" applyFill="1" applyBorder="1" applyAlignment="1">
      <alignment horizontal="right" wrapText="1"/>
    </xf>
    <xf numFmtId="0" fontId="26" fillId="6" borderId="1" xfId="3" quotePrefix="1" applyFont="1" applyFill="1" applyBorder="1" applyAlignment="1">
      <alignment horizontal="center" wrapText="1"/>
    </xf>
    <xf numFmtId="3" fontId="23" fillId="0" borderId="0" xfId="10" applyNumberFormat="1" applyFont="1" applyFill="1" applyBorder="1" applyAlignment="1">
      <alignment horizontal="center"/>
    </xf>
    <xf numFmtId="0" fontId="23" fillId="0" borderId="0" xfId="3" applyFill="1"/>
    <xf numFmtId="0" fontId="52" fillId="0" borderId="0" xfId="3" applyFont="1" applyFill="1"/>
    <xf numFmtId="0" fontId="53" fillId="3" borderId="0" xfId="3" applyFont="1" applyFill="1" applyAlignment="1">
      <alignment horizontal="center" vertical="center"/>
    </xf>
    <xf numFmtId="0" fontId="52" fillId="3" borderId="0" xfId="3" applyFont="1" applyFill="1" applyAlignment="1">
      <alignment horizontal="center" vertical="center"/>
    </xf>
    <xf numFmtId="0" fontId="52" fillId="3" borderId="0" xfId="3" applyFont="1" applyFill="1" applyBorder="1"/>
    <xf numFmtId="0" fontId="24" fillId="0" borderId="0" xfId="3" applyFont="1" applyFill="1"/>
    <xf numFmtId="0" fontId="26" fillId="4" borderId="27" xfId="3" quotePrefix="1" applyFont="1" applyFill="1" applyBorder="1" applyAlignment="1">
      <alignment horizontal="center" vertical="center" wrapText="1"/>
    </xf>
    <xf numFmtId="37" fontId="31" fillId="4" borderId="23" xfId="1" applyNumberFormat="1" applyFont="1" applyFill="1" applyBorder="1" applyAlignment="1">
      <alignment horizontal="right" vertical="center" wrapText="1"/>
    </xf>
    <xf numFmtId="14" fontId="47" fillId="0" borderId="0" xfId="3" applyNumberFormat="1" applyFont="1" applyFill="1" applyAlignment="1">
      <alignment horizontal="center" vertical="center"/>
    </xf>
    <xf numFmtId="0" fontId="26" fillId="0" borderId="1" xfId="3" quotePrefix="1" applyNumberFormat="1" applyFont="1" applyFill="1" applyBorder="1" applyAlignment="1">
      <alignment horizontal="center"/>
    </xf>
    <xf numFmtId="3" fontId="23" fillId="0" borderId="0" xfId="3" applyNumberFormat="1" applyFont="1" applyFill="1" applyBorder="1" applyAlignment="1">
      <alignment horizontal="center" wrapText="1"/>
    </xf>
    <xf numFmtId="3" fontId="23" fillId="0" borderId="1" xfId="3" applyNumberFormat="1" applyFont="1" applyFill="1" applyBorder="1" applyAlignment="1">
      <alignment horizontal="right" wrapText="1"/>
    </xf>
    <xf numFmtId="0" fontId="23" fillId="0" borderId="0" xfId="3" applyFill="1" applyAlignment="1">
      <alignment horizontal="center" vertical="center"/>
    </xf>
    <xf numFmtId="0" fontId="49" fillId="0" borderId="0" xfId="3" applyFont="1" applyFill="1"/>
    <xf numFmtId="0" fontId="49" fillId="0" borderId="0" xfId="3" applyFont="1" applyFill="1" applyBorder="1"/>
    <xf numFmtId="0" fontId="43" fillId="0" borderId="0" xfId="3" applyFont="1" applyFill="1" applyAlignment="1">
      <alignment vertical="center" wrapText="1"/>
    </xf>
    <xf numFmtId="0" fontId="23" fillId="0" borderId="1" xfId="1" applyNumberFormat="1" applyFont="1" applyFill="1" applyBorder="1" applyAlignment="1">
      <alignment horizontal="right" vertical="center" wrapText="1"/>
    </xf>
    <xf numFmtId="0" fontId="23" fillId="5" borderId="1" xfId="1" applyNumberFormat="1" applyFont="1" applyFill="1" applyBorder="1" applyAlignment="1">
      <alignment horizontal="right" vertical="center" wrapText="1"/>
    </xf>
    <xf numFmtId="0" fontId="72" fillId="0" borderId="0" xfId="0" applyFont="1"/>
    <xf numFmtId="170" fontId="72" fillId="0" borderId="0" xfId="0" applyNumberFormat="1" applyFont="1"/>
    <xf numFmtId="14" fontId="72" fillId="0" borderId="0" xfId="0" applyNumberFormat="1" applyFont="1"/>
    <xf numFmtId="0" fontId="70" fillId="0" borderId="0" xfId="0" applyFont="1"/>
    <xf numFmtId="170" fontId="70" fillId="0" borderId="0" xfId="0" applyNumberFormat="1" applyFont="1"/>
    <xf numFmtId="14" fontId="70" fillId="0" borderId="0" xfId="0" applyNumberFormat="1" applyFont="1"/>
    <xf numFmtId="170" fontId="0" fillId="0" borderId="0" xfId="0" applyNumberFormat="1"/>
    <xf numFmtId="14" fontId="0" fillId="0" borderId="0" xfId="0" applyNumberFormat="1"/>
    <xf numFmtId="14" fontId="70" fillId="0" borderId="0" xfId="0" applyNumberFormat="1" applyFont="1" applyAlignment="1">
      <alignment wrapText="1"/>
    </xf>
    <xf numFmtId="0" fontId="70" fillId="0" borderId="0" xfId="0" applyFont="1" applyAlignment="1">
      <alignment wrapText="1"/>
    </xf>
    <xf numFmtId="3" fontId="31" fillId="4" borderId="25" xfId="1" applyNumberFormat="1" applyFont="1" applyFill="1" applyBorder="1" applyAlignment="1">
      <alignment horizontal="right" vertical="center" wrapText="1"/>
    </xf>
    <xf numFmtId="3" fontId="31" fillId="5" borderId="25" xfId="1" applyNumberFormat="1" applyFont="1" applyFill="1" applyBorder="1" applyAlignment="1">
      <alignment horizontal="right" vertical="center" wrapText="1"/>
    </xf>
    <xf numFmtId="3" fontId="28" fillId="0" borderId="1" xfId="10" applyNumberFormat="1" applyFont="1" applyFill="1" applyBorder="1" applyAlignment="1">
      <alignment horizontal="right" wrapText="1"/>
    </xf>
    <xf numFmtId="3" fontId="26" fillId="6" borderId="17" xfId="3" applyNumberFormat="1" applyFont="1" applyFill="1" applyBorder="1" applyAlignment="1">
      <alignment horizontal="right" wrapText="1"/>
    </xf>
    <xf numFmtId="3" fontId="23" fillId="3" borderId="0" xfId="3" applyNumberFormat="1" applyFont="1" applyFill="1" applyBorder="1" applyAlignment="1">
      <alignment horizontal="center" wrapText="1"/>
    </xf>
    <xf numFmtId="3" fontId="23" fillId="3" borderId="1" xfId="3" applyNumberFormat="1" applyFont="1" applyFill="1" applyBorder="1" applyAlignment="1">
      <alignment horizontal="right" wrapText="1"/>
    </xf>
    <xf numFmtId="3" fontId="26" fillId="6" borderId="1" xfId="3" applyNumberFormat="1" applyFont="1" applyFill="1" applyBorder="1" applyAlignment="1">
      <alignment horizontal="right" wrapText="1"/>
    </xf>
    <xf numFmtId="3" fontId="23" fillId="0" borderId="1" xfId="3" applyNumberFormat="1" applyFont="1" applyFill="1" applyBorder="1" applyAlignment="1">
      <alignment horizontal="right" wrapText="1"/>
    </xf>
    <xf numFmtId="3" fontId="23" fillId="0" borderId="1" xfId="10" applyNumberFormat="1" applyFont="1" applyFill="1" applyBorder="1" applyAlignment="1">
      <alignment horizontal="right"/>
    </xf>
    <xf numFmtId="0" fontId="28" fillId="0" borderId="1" xfId="10" applyNumberFormat="1" applyFont="1" applyFill="1" applyBorder="1" applyAlignment="1">
      <alignment horizontal="right" wrapText="1"/>
    </xf>
    <xf numFmtId="3" fontId="73" fillId="5" borderId="25" xfId="1" applyNumberFormat="1" applyFont="1" applyFill="1" applyBorder="1" applyAlignment="1">
      <alignment horizontal="right" vertical="center" wrapText="1"/>
    </xf>
    <xf numFmtId="3" fontId="23" fillId="0" borderId="1" xfId="3" applyNumberFormat="1" applyFont="1" applyFill="1" applyBorder="1" applyAlignment="1">
      <alignment horizontal="right" vertical="center"/>
    </xf>
    <xf numFmtId="0" fontId="32" fillId="0" borderId="0" xfId="3" applyFont="1" applyFill="1" applyAlignment="1">
      <alignment horizontal="right" vertical="center"/>
    </xf>
    <xf numFmtId="0" fontId="23" fillId="0" borderId="0" xfId="3" applyFont="1" applyFill="1" applyBorder="1" applyAlignment="1">
      <alignment horizontal="right" vertical="center"/>
    </xf>
    <xf numFmtId="0" fontId="23" fillId="0" borderId="1" xfId="3" applyFont="1" applyFill="1" applyBorder="1" applyAlignment="1">
      <alignment horizontal="right" vertical="center"/>
    </xf>
    <xf numFmtId="0" fontId="24" fillId="3" borderId="0" xfId="3" applyFont="1" applyFill="1" applyAlignment="1">
      <alignment horizontal="left" vertical="center"/>
    </xf>
    <xf numFmtId="3" fontId="38" fillId="0" borderId="0" xfId="3" applyNumberFormat="1" applyFont="1" applyFill="1"/>
    <xf numFmtId="0" fontId="24" fillId="0" borderId="0" xfId="3" applyFont="1" applyFill="1" applyBorder="1" applyAlignment="1">
      <alignment vertical="center"/>
    </xf>
    <xf numFmtId="0" fontId="24" fillId="3" borderId="0" xfId="3" applyFont="1" applyFill="1" applyBorder="1" applyAlignment="1">
      <alignment vertical="center"/>
    </xf>
    <xf numFmtId="0" fontId="24" fillId="3" borderId="0" xfId="3" applyFont="1" applyFill="1" applyBorder="1" applyAlignment="1"/>
    <xf numFmtId="0" fontId="24" fillId="0" borderId="0" xfId="3" applyFont="1" applyFill="1" applyBorder="1" applyAlignment="1"/>
    <xf numFmtId="0" fontId="51" fillId="0" borderId="0" xfId="3" applyFont="1" applyFill="1" applyAlignment="1"/>
    <xf numFmtId="3" fontId="51" fillId="3" borderId="1" xfId="3" applyNumberFormat="1" applyFont="1" applyFill="1" applyBorder="1" applyAlignment="1">
      <alignment horizontal="right" wrapText="1"/>
    </xf>
    <xf numFmtId="3" fontId="51" fillId="3" borderId="20" xfId="3" applyNumberFormat="1" applyFont="1" applyFill="1" applyBorder="1" applyAlignment="1">
      <alignment horizontal="right"/>
    </xf>
    <xf numFmtId="3" fontId="51" fillId="0" borderId="1" xfId="3" applyNumberFormat="1" applyFont="1" applyFill="1" applyBorder="1" applyAlignment="1">
      <alignment horizontal="right" wrapText="1"/>
    </xf>
    <xf numFmtId="3" fontId="51" fillId="0" borderId="20" xfId="3" applyNumberFormat="1" applyFont="1" applyFill="1" applyBorder="1" applyAlignment="1">
      <alignment horizontal="right"/>
    </xf>
    <xf numFmtId="0" fontId="24" fillId="3" borderId="0" xfId="3" applyFont="1" applyFill="1" applyAlignment="1">
      <alignment vertical="center"/>
    </xf>
    <xf numFmtId="0" fontId="51" fillId="3" borderId="0" xfId="3" applyFont="1" applyFill="1" applyAlignment="1"/>
    <xf numFmtId="0" fontId="36" fillId="3" borderId="0" xfId="3" applyFont="1" applyFill="1" applyAlignment="1">
      <alignment vertical="center"/>
    </xf>
    <xf numFmtId="0" fontId="51" fillId="3" borderId="0" xfId="2" applyFont="1" applyFill="1"/>
    <xf numFmtId="0" fontId="33" fillId="3" borderId="0" xfId="2" applyFont="1" applyFill="1"/>
    <xf numFmtId="0" fontId="74" fillId="3" borderId="0" xfId="2" applyFont="1" applyFill="1"/>
    <xf numFmtId="0" fontId="33" fillId="3" borderId="0" xfId="2" applyFont="1" applyFill="1" applyAlignment="1">
      <alignment horizontal="right"/>
    </xf>
    <xf numFmtId="3" fontId="31" fillId="5" borderId="1" xfId="10" applyNumberFormat="1" applyFont="1" applyFill="1" applyBorder="1" applyAlignment="1">
      <alignment horizontal="right" wrapText="1"/>
    </xf>
    <xf numFmtId="3" fontId="23" fillId="3" borderId="1" xfId="10" applyNumberFormat="1" applyFont="1" applyFill="1" applyBorder="1" applyAlignment="1">
      <alignment horizontal="right" wrapText="1"/>
    </xf>
    <xf numFmtId="3" fontId="23" fillId="0" borderId="1" xfId="10" applyNumberFormat="1" applyFont="1" applyFill="1" applyBorder="1" applyAlignment="1">
      <alignment horizontal="right" wrapText="1"/>
    </xf>
    <xf numFmtId="3" fontId="23" fillId="0" borderId="1" xfId="10" applyNumberFormat="1" applyFont="1" applyFill="1" applyBorder="1" applyAlignment="1">
      <alignment horizontal="right"/>
    </xf>
    <xf numFmtId="3" fontId="32" fillId="3" borderId="0" xfId="3" applyNumberFormat="1" applyFont="1" applyFill="1" applyAlignment="1">
      <alignment horizontal="left" wrapText="1"/>
    </xf>
    <xf numFmtId="3" fontId="23" fillId="3" borderId="0" xfId="3" applyNumberFormat="1" applyFill="1" applyAlignment="1"/>
    <xf numFmtId="3" fontId="26" fillId="0" borderId="0" xfId="3" applyNumberFormat="1" applyFont="1" applyFill="1" applyBorder="1" applyAlignment="1">
      <alignment wrapText="1"/>
    </xf>
    <xf numFmtId="3" fontId="26" fillId="5" borderId="1" xfId="3" applyNumberFormat="1" applyFont="1" applyFill="1" applyBorder="1" applyAlignment="1">
      <alignment horizontal="center" vertical="center" wrapText="1"/>
    </xf>
    <xf numFmtId="3" fontId="25" fillId="0" borderId="0" xfId="3" applyNumberFormat="1" applyFont="1" applyFill="1" applyBorder="1"/>
    <xf numFmtId="3" fontId="23" fillId="0" borderId="0" xfId="3" applyNumberFormat="1" applyFill="1"/>
    <xf numFmtId="3" fontId="23" fillId="0" borderId="0" xfId="1" applyNumberFormat="1" applyFont="1" applyFill="1" applyBorder="1" applyAlignment="1">
      <alignment horizontal="right" vertical="center"/>
    </xf>
    <xf numFmtId="3" fontId="23" fillId="5" borderId="1" xfId="1" applyNumberFormat="1" applyFont="1" applyFill="1" applyBorder="1" applyAlignment="1">
      <alignment horizontal="right" vertical="center"/>
    </xf>
    <xf numFmtId="3" fontId="23" fillId="5" borderId="17" xfId="1" applyNumberFormat="1" applyFont="1" applyFill="1" applyBorder="1" applyAlignment="1">
      <alignment horizontal="right" vertical="center"/>
    </xf>
    <xf numFmtId="3" fontId="31" fillId="6" borderId="25" xfId="1" applyNumberFormat="1" applyFont="1" applyFill="1" applyBorder="1" applyAlignment="1">
      <alignment horizontal="right" vertical="center" wrapText="1"/>
    </xf>
    <xf numFmtId="37" fontId="31" fillId="4" borderId="23" xfId="1" applyNumberFormat="1" applyFont="1" applyFill="1" applyBorder="1" applyAlignment="1">
      <alignment horizontal="right" vertical="center" wrapText="1"/>
    </xf>
    <xf numFmtId="3" fontId="33" fillId="5" borderId="1" xfId="3" applyNumberFormat="1" applyFont="1" applyFill="1" applyBorder="1" applyAlignment="1">
      <alignment horizontal="center" vertical="center"/>
    </xf>
    <xf numFmtId="0" fontId="24" fillId="3" borderId="0" xfId="3" applyFont="1" applyFill="1" applyAlignment="1">
      <alignment horizontal="left" vertical="center"/>
    </xf>
    <xf numFmtId="0" fontId="24" fillId="3" borderId="0" xfId="3" applyFont="1" applyFill="1"/>
    <xf numFmtId="3" fontId="51" fillId="6" borderId="1" xfId="10" applyNumberFormat="1" applyFont="1" applyFill="1" applyBorder="1" applyAlignment="1">
      <alignment horizontal="right"/>
    </xf>
    <xf numFmtId="3" fontId="35" fillId="5" borderId="17" xfId="1" applyNumberFormat="1" applyFont="1" applyFill="1" applyBorder="1" applyAlignment="1">
      <alignment vertical="center"/>
    </xf>
    <xf numFmtId="3" fontId="35" fillId="5" borderId="17" xfId="1" applyNumberFormat="1" applyFont="1" applyFill="1" applyBorder="1" applyAlignment="1">
      <alignment horizontal="right" vertical="center" wrapText="1"/>
    </xf>
    <xf numFmtId="3" fontId="35" fillId="5" borderId="1" xfId="1" applyNumberFormat="1" applyFont="1" applyFill="1" applyBorder="1" applyAlignment="1">
      <alignment horizontal="right" vertical="center" wrapText="1"/>
    </xf>
    <xf numFmtId="3" fontId="35" fillId="5" borderId="1" xfId="1" applyNumberFormat="1" applyFont="1" applyFill="1" applyBorder="1" applyAlignment="1">
      <alignment vertical="center"/>
    </xf>
    <xf numFmtId="0" fontId="23" fillId="0" borderId="0" xfId="3" applyFill="1"/>
    <xf numFmtId="164" fontId="28" fillId="3" borderId="1" xfId="5" applyNumberFormat="1" applyFont="1" applyFill="1" applyBorder="1" applyAlignment="1">
      <alignment horizontal="center"/>
    </xf>
    <xf numFmtId="0" fontId="23" fillId="0" borderId="0" xfId="1" applyNumberFormat="1" applyFont="1" applyFill="1" applyBorder="1" applyAlignment="1">
      <alignment vertical="center"/>
    </xf>
    <xf numFmtId="0" fontId="23" fillId="0" borderId="0" xfId="3" applyNumberFormat="1" applyFill="1" applyBorder="1" applyAlignment="1">
      <alignment vertical="center"/>
    </xf>
    <xf numFmtId="0" fontId="28" fillId="5" borderId="1" xfId="1" applyNumberFormat="1" applyFont="1" applyFill="1" applyBorder="1" applyAlignment="1">
      <alignment horizontal="right" vertical="center" wrapText="1"/>
    </xf>
    <xf numFmtId="3" fontId="23" fillId="5" borderId="1" xfId="1" applyNumberFormat="1" applyFont="1" applyFill="1" applyBorder="1" applyAlignment="1">
      <alignment horizontal="right" vertical="center"/>
    </xf>
    <xf numFmtId="0" fontId="28" fillId="0" borderId="1" xfId="1" applyNumberFormat="1" applyFont="1" applyFill="1" applyBorder="1" applyAlignment="1">
      <alignment horizontal="right" vertical="center" wrapText="1"/>
    </xf>
    <xf numFmtId="3" fontId="23" fillId="0" borderId="1" xfId="1" applyNumberFormat="1" applyFont="1" applyFill="1" applyBorder="1" applyAlignment="1">
      <alignment horizontal="right" vertical="center"/>
    </xf>
    <xf numFmtId="3" fontId="23" fillId="5" borderId="1" xfId="1" applyNumberFormat="1" applyFont="1" applyFill="1" applyBorder="1" applyAlignment="1">
      <alignment vertical="center"/>
    </xf>
    <xf numFmtId="3" fontId="42" fillId="5" borderId="1" xfId="1" applyNumberFormat="1" applyFont="1" applyFill="1" applyBorder="1" applyAlignment="1">
      <alignment horizontal="right" vertical="center" wrapText="1"/>
    </xf>
    <xf numFmtId="0" fontId="48" fillId="0" borderId="0" xfId="3" applyFont="1" applyFill="1" applyBorder="1" applyAlignment="1">
      <alignment vertical="center"/>
    </xf>
    <xf numFmtId="165" fontId="42" fillId="5" borderId="1" xfId="1" applyNumberFormat="1" applyFont="1" applyFill="1" applyBorder="1" applyAlignment="1">
      <alignment horizontal="center" vertical="center" wrapText="1"/>
    </xf>
    <xf numFmtId="3" fontId="28" fillId="5" borderId="1" xfId="1" applyNumberFormat="1" applyFont="1" applyFill="1" applyBorder="1" applyAlignment="1">
      <alignment horizontal="right" vertical="center" wrapText="1"/>
    </xf>
    <xf numFmtId="3" fontId="31" fillId="4" borderId="1" xfId="1" applyNumberFormat="1" applyFont="1" applyFill="1" applyBorder="1" applyAlignment="1">
      <alignment horizontal="right" vertical="center" wrapText="1"/>
    </xf>
    <xf numFmtId="3" fontId="31" fillId="6" borderId="25" xfId="1" applyNumberFormat="1" applyFont="1" applyFill="1" applyBorder="1" applyAlignment="1">
      <alignment horizontal="right" vertical="center" wrapText="1"/>
    </xf>
    <xf numFmtId="3" fontId="35" fillId="5" borderId="1" xfId="1" applyNumberFormat="1" applyFont="1" applyFill="1" applyBorder="1" applyAlignment="1">
      <alignment horizontal="right" vertical="center" wrapText="1"/>
    </xf>
    <xf numFmtId="3" fontId="28" fillId="0" borderId="1" xfId="1" applyNumberFormat="1" applyFont="1" applyFill="1" applyBorder="1" applyAlignment="1">
      <alignment horizontal="center" vertical="center" wrapText="1"/>
    </xf>
    <xf numFmtId="37" fontId="23" fillId="0" borderId="1" xfId="1" applyNumberFormat="1" applyFont="1" applyFill="1" applyBorder="1" applyAlignment="1">
      <alignment horizontal="center"/>
    </xf>
    <xf numFmtId="37" fontId="28" fillId="0" borderId="1" xfId="1" applyNumberFormat="1" applyFont="1" applyFill="1" applyBorder="1" applyAlignment="1">
      <alignment horizontal="center" wrapText="1"/>
    </xf>
    <xf numFmtId="0" fontId="23" fillId="0" borderId="0" xfId="3" applyFill="1" applyBorder="1" applyAlignment="1"/>
    <xf numFmtId="4" fontId="32" fillId="0" borderId="1" xfId="3" applyNumberFormat="1" applyFont="1" applyFill="1" applyBorder="1" applyAlignment="1">
      <alignment horizontal="center"/>
    </xf>
    <xf numFmtId="3" fontId="23" fillId="0" borderId="0" xfId="3" applyNumberFormat="1" applyFont="1" applyFill="1"/>
    <xf numFmtId="0" fontId="0" fillId="0" borderId="0" xfId="0"/>
    <xf numFmtId="0" fontId="23" fillId="3" borderId="0" xfId="3" applyFont="1" applyFill="1"/>
    <xf numFmtId="166" fontId="23" fillId="3" borderId="0" xfId="3" applyNumberFormat="1" applyFont="1" applyFill="1"/>
    <xf numFmtId="165" fontId="49" fillId="6" borderId="1" xfId="1" applyNumberFormat="1" applyFont="1" applyFill="1" applyBorder="1" applyAlignment="1">
      <alignment horizontal="center" vertical="center" wrapText="1"/>
    </xf>
    <xf numFmtId="3" fontId="49" fillId="6" borderId="1" xfId="3" applyNumberFormat="1" applyFont="1" applyFill="1" applyBorder="1" applyAlignment="1">
      <alignment horizontal="right" wrapText="1"/>
    </xf>
    <xf numFmtId="3" fontId="49" fillId="6" borderId="17" xfId="3" applyNumberFormat="1" applyFont="1" applyFill="1" applyBorder="1" applyAlignment="1">
      <alignment horizontal="right" wrapText="1"/>
    </xf>
    <xf numFmtId="3" fontId="49" fillId="6" borderId="18" xfId="10" applyNumberFormat="1" applyFont="1" applyFill="1" applyBorder="1" applyAlignment="1">
      <alignment horizontal="right"/>
    </xf>
    <xf numFmtId="3" fontId="49" fillId="6" borderId="1" xfId="10" applyNumberFormat="1" applyFont="1" applyFill="1" applyBorder="1" applyAlignment="1">
      <alignment horizontal="right"/>
    </xf>
    <xf numFmtId="37" fontId="23" fillId="0" borderId="1" xfId="1" applyNumberFormat="1" applyFont="1" applyFill="1" applyBorder="1" applyAlignment="1">
      <alignment horizontal="center" wrapText="1"/>
    </xf>
    <xf numFmtId="37" fontId="26" fillId="4" borderId="1" xfId="1" applyNumberFormat="1" applyFont="1" applyFill="1" applyBorder="1" applyAlignment="1">
      <alignment horizontal="center" wrapText="1"/>
    </xf>
    <xf numFmtId="165" fontId="26" fillId="0" borderId="0" xfId="1" applyNumberFormat="1" applyFont="1" applyFill="1" applyBorder="1" applyAlignment="1">
      <alignment horizontal="right" wrapText="1" indent="1"/>
    </xf>
    <xf numFmtId="0" fontId="24" fillId="0" borderId="0" xfId="0" applyFont="1" applyBorder="1" applyAlignment="1">
      <alignment vertical="center"/>
    </xf>
    <xf numFmtId="0" fontId="75" fillId="0" borderId="0" xfId="0" applyFont="1" applyBorder="1" applyAlignment="1">
      <alignment horizontal="left" vertical="center"/>
    </xf>
    <xf numFmtId="0" fontId="32" fillId="3" borderId="0" xfId="3" applyFont="1" applyFill="1"/>
    <xf numFmtId="0" fontId="26" fillId="6" borderId="1" xfId="0" applyFont="1" applyFill="1" applyBorder="1" applyAlignment="1">
      <alignment horizontal="center" vertical="center"/>
    </xf>
    <xf numFmtId="0" fontId="26" fillId="6" borderId="1" xfId="0" applyFont="1" applyFill="1" applyBorder="1" applyAlignment="1">
      <alignment horizontal="center" vertical="center" wrapText="1"/>
    </xf>
    <xf numFmtId="0" fontId="40" fillId="5" borderId="1" xfId="3" applyFont="1" applyFill="1" applyBorder="1" applyAlignment="1">
      <alignment horizontal="center" vertical="center" wrapText="1"/>
    </xf>
    <xf numFmtId="3" fontId="40" fillId="5" borderId="1" xfId="3" applyNumberFormat="1" applyFont="1" applyFill="1" applyBorder="1" applyAlignment="1">
      <alignment horizontal="center" vertical="center" wrapText="1"/>
    </xf>
    <xf numFmtId="0" fontId="32" fillId="0" borderId="0" xfId="3" applyFont="1" applyFill="1" applyBorder="1" applyAlignment="1">
      <alignment horizontal="center" vertical="center" wrapText="1"/>
    </xf>
    <xf numFmtId="3" fontId="23" fillId="0" borderId="1" xfId="0" applyNumberFormat="1" applyFont="1" applyBorder="1" applyAlignment="1">
      <alignment horizontal="center" vertical="center"/>
    </xf>
    <xf numFmtId="10" fontId="23" fillId="0" borderId="1" xfId="0" applyNumberFormat="1" applyFont="1" applyBorder="1" applyAlignment="1">
      <alignment horizontal="center" vertical="center"/>
    </xf>
    <xf numFmtId="3" fontId="32" fillId="0" borderId="1" xfId="3" applyNumberFormat="1" applyFont="1" applyFill="1" applyBorder="1" applyAlignment="1">
      <alignment horizontal="center"/>
    </xf>
    <xf numFmtId="0" fontId="32" fillId="3" borderId="0" xfId="3" applyFont="1" applyFill="1" applyAlignment="1">
      <alignment horizontal="right"/>
    </xf>
    <xf numFmtId="3" fontId="23" fillId="0" borderId="16" xfId="0" applyNumberFormat="1" applyFont="1" applyBorder="1" applyAlignment="1">
      <alignment horizontal="center" vertical="center"/>
    </xf>
    <xf numFmtId="3" fontId="32" fillId="3" borderId="0" xfId="3" applyNumberFormat="1" applyFont="1" applyFill="1"/>
    <xf numFmtId="4" fontId="40" fillId="5" borderId="1" xfId="3" applyNumberFormat="1" applyFont="1" applyFill="1" applyBorder="1" applyAlignment="1">
      <alignment horizontal="center"/>
    </xf>
    <xf numFmtId="0" fontId="51" fillId="5" borderId="1" xfId="3" applyFont="1" applyFill="1" applyBorder="1" applyAlignment="1">
      <alignment horizontal="center" vertical="center" wrapText="1"/>
    </xf>
    <xf numFmtId="0" fontId="51" fillId="5" borderId="20" xfId="3" applyFont="1" applyFill="1" applyBorder="1" applyAlignment="1">
      <alignment horizontal="center" vertical="center" wrapText="1"/>
    </xf>
    <xf numFmtId="0" fontId="26" fillId="5" borderId="1" xfId="3" applyFont="1" applyFill="1" applyBorder="1" applyAlignment="1">
      <alignment horizontal="center" vertical="center"/>
    </xf>
    <xf numFmtId="0" fontId="23" fillId="3" borderId="5" xfId="3" applyFont="1" applyFill="1" applyBorder="1" applyAlignment="1">
      <alignment horizontal="center" wrapText="1"/>
    </xf>
    <xf numFmtId="0" fontId="26" fillId="3" borderId="4" xfId="3" applyFont="1" applyFill="1" applyBorder="1" applyAlignment="1">
      <alignment horizontal="center" wrapText="1"/>
    </xf>
    <xf numFmtId="0" fontId="26" fillId="3" borderId="6" xfId="3" applyFont="1" applyFill="1" applyBorder="1" applyAlignment="1">
      <alignment horizontal="center"/>
    </xf>
    <xf numFmtId="0" fontId="26" fillId="3" borderId="2" xfId="3" applyFont="1" applyFill="1" applyBorder="1" applyAlignment="1">
      <alignment horizontal="center"/>
    </xf>
    <xf numFmtId="0" fontId="26" fillId="5" borderId="6" xfId="3" applyFont="1" applyFill="1" applyBorder="1" applyAlignment="1">
      <alignment horizontal="center"/>
    </xf>
    <xf numFmtId="0" fontId="26" fillId="5" borderId="7" xfId="3" applyFont="1" applyFill="1" applyBorder="1" applyAlignment="1">
      <alignment horizontal="center"/>
    </xf>
    <xf numFmtId="0" fontId="26" fillId="3" borderId="6" xfId="3" applyFont="1" applyFill="1" applyBorder="1" applyAlignment="1">
      <alignment horizontal="center" wrapText="1"/>
    </xf>
    <xf numFmtId="0" fontId="26" fillId="3" borderId="7" xfId="3" applyFont="1" applyFill="1" applyBorder="1" applyAlignment="1">
      <alignment horizontal="center" wrapText="1"/>
    </xf>
    <xf numFmtId="0" fontId="26" fillId="3" borderId="2" xfId="3" applyFont="1" applyFill="1" applyBorder="1" applyAlignment="1">
      <alignment horizontal="center" wrapText="1"/>
    </xf>
    <xf numFmtId="0" fontId="23" fillId="3" borderId="3" xfId="3" applyFont="1" applyFill="1" applyBorder="1" applyAlignment="1">
      <alignment horizontal="center" wrapText="1"/>
    </xf>
    <xf numFmtId="0" fontId="51" fillId="0" borderId="0" xfId="3" applyFont="1" applyFill="1" applyBorder="1" applyAlignment="1">
      <alignment horizontal="center" wrapText="1"/>
    </xf>
    <xf numFmtId="0" fontId="51" fillId="0" borderId="3" xfId="3" applyFont="1" applyFill="1" applyBorder="1" applyAlignment="1">
      <alignment horizontal="center" wrapText="1"/>
    </xf>
    <xf numFmtId="0" fontId="51" fillId="5" borderId="6" xfId="3" applyFont="1" applyFill="1" applyBorder="1" applyAlignment="1">
      <alignment horizontal="center" vertical="center" wrapText="1"/>
    </xf>
    <xf numFmtId="0" fontId="51" fillId="5" borderId="5" xfId="3" applyFont="1" applyFill="1" applyBorder="1" applyAlignment="1">
      <alignment horizontal="center" vertical="center" wrapText="1"/>
    </xf>
    <xf numFmtId="0" fontId="26" fillId="4" borderId="6" xfId="3" applyFont="1" applyFill="1" applyBorder="1" applyAlignment="1">
      <alignment horizontal="center" vertical="center" wrapText="1"/>
    </xf>
    <xf numFmtId="0" fontId="26" fillId="4" borderId="7" xfId="3" applyFont="1" applyFill="1" applyBorder="1" applyAlignment="1">
      <alignment horizontal="center" vertical="center" wrapText="1"/>
    </xf>
    <xf numFmtId="0" fontId="26" fillId="4" borderId="5" xfId="3" applyFont="1" applyFill="1" applyBorder="1" applyAlignment="1">
      <alignment horizontal="center" vertical="center" wrapText="1"/>
    </xf>
    <xf numFmtId="0" fontId="26" fillId="4" borderId="4" xfId="3" applyFont="1" applyFill="1" applyBorder="1" applyAlignment="1">
      <alignment horizontal="center" vertical="center" wrapText="1"/>
    </xf>
    <xf numFmtId="164" fontId="23" fillId="3" borderId="5" xfId="3" applyNumberFormat="1" applyFont="1" applyFill="1" applyBorder="1" applyAlignment="1">
      <alignment horizontal="center"/>
    </xf>
    <xf numFmtId="164" fontId="23" fillId="3" borderId="3" xfId="3" applyNumberFormat="1" applyFont="1" applyFill="1" applyBorder="1" applyAlignment="1">
      <alignment horizontal="center"/>
    </xf>
    <xf numFmtId="0" fontId="26" fillId="5" borderId="5" xfId="3" applyFont="1" applyFill="1" applyBorder="1" applyAlignment="1">
      <alignment horizontal="center"/>
    </xf>
    <xf numFmtId="0" fontId="26" fillId="5" borderId="4" xfId="3" applyFont="1" applyFill="1" applyBorder="1" applyAlignment="1">
      <alignment horizontal="center"/>
    </xf>
    <xf numFmtId="0" fontId="24" fillId="0" borderId="0" xfId="3" applyFont="1" applyFill="1" applyAlignment="1">
      <alignment horizontal="right" vertical="center"/>
    </xf>
    <xf numFmtId="0" fontId="24" fillId="0" borderId="0" xfId="3" applyFont="1" applyFill="1" applyBorder="1" applyAlignment="1">
      <alignment horizontal="right" vertical="center"/>
    </xf>
    <xf numFmtId="0" fontId="26" fillId="0" borderId="0" xfId="3" applyFont="1" applyFill="1" applyBorder="1" applyAlignment="1">
      <alignment horizontal="left" wrapText="1"/>
    </xf>
    <xf numFmtId="0" fontId="32" fillId="0" borderId="0" xfId="3" applyFont="1" applyFill="1" applyAlignment="1">
      <alignment horizontal="left" vertical="top" wrapText="1"/>
    </xf>
    <xf numFmtId="0" fontId="26" fillId="5" borderId="6" xfId="3" applyFont="1" applyFill="1" applyBorder="1" applyAlignment="1">
      <alignment horizontal="center" vertical="center" wrapText="1"/>
    </xf>
    <xf numFmtId="0" fontId="26" fillId="5" borderId="7" xfId="3" applyFont="1" applyFill="1" applyBorder="1" applyAlignment="1">
      <alignment horizontal="center" vertical="center" wrapText="1"/>
    </xf>
    <xf numFmtId="0" fontId="26" fillId="5" borderId="21" xfId="3" applyFont="1" applyFill="1" applyBorder="1" applyAlignment="1">
      <alignment horizontal="center" vertical="center" wrapText="1"/>
    </xf>
    <xf numFmtId="0" fontId="26" fillId="5" borderId="22" xfId="3" applyFont="1" applyFill="1" applyBorder="1" applyAlignment="1">
      <alignment horizontal="center" vertical="center" wrapText="1"/>
    </xf>
    <xf numFmtId="164" fontId="23" fillId="3" borderId="21" xfId="3" applyNumberFormat="1" applyFont="1" applyFill="1" applyBorder="1" applyAlignment="1">
      <alignment horizontal="center" vertical="center"/>
    </xf>
    <xf numFmtId="164" fontId="23" fillId="3" borderId="22" xfId="3" applyNumberFormat="1" applyFont="1" applyFill="1" applyBorder="1" applyAlignment="1">
      <alignment horizontal="center" vertical="center"/>
    </xf>
    <xf numFmtId="0" fontId="43" fillId="0" borderId="0" xfId="3" applyFont="1" applyFill="1" applyAlignment="1">
      <alignment horizontal="center" wrapText="1"/>
    </xf>
    <xf numFmtId="0" fontId="43" fillId="0" borderId="3" xfId="3" applyFont="1" applyFill="1" applyBorder="1" applyAlignment="1">
      <alignment horizontal="center" wrapText="1"/>
    </xf>
    <xf numFmtId="0" fontId="43" fillId="0" borderId="0" xfId="3" applyFont="1" applyFill="1" applyBorder="1" applyAlignment="1">
      <alignment horizontal="center" wrapText="1"/>
    </xf>
    <xf numFmtId="0" fontId="26" fillId="5" borderId="21" xfId="3" applyFont="1" applyFill="1" applyBorder="1" applyAlignment="1">
      <alignment horizontal="center" vertical="center"/>
    </xf>
    <xf numFmtId="0" fontId="26" fillId="5" borderId="22" xfId="3" applyFont="1" applyFill="1" applyBorder="1" applyAlignment="1">
      <alignment horizontal="center" vertical="center"/>
    </xf>
    <xf numFmtId="0" fontId="26" fillId="5" borderId="1" xfId="3" applyFont="1" applyFill="1" applyBorder="1" applyAlignment="1">
      <alignment horizontal="center" vertical="center" wrapText="1"/>
    </xf>
    <xf numFmtId="0" fontId="26" fillId="5" borderId="16" xfId="3" applyFont="1" applyFill="1" applyBorder="1" applyAlignment="1">
      <alignment horizontal="center" vertical="center" wrapText="1"/>
    </xf>
    <xf numFmtId="0" fontId="26" fillId="3" borderId="7" xfId="3" applyFont="1" applyFill="1" applyBorder="1" applyAlignment="1">
      <alignment horizontal="center"/>
    </xf>
    <xf numFmtId="0" fontId="24" fillId="3" borderId="0" xfId="3" applyFont="1" applyFill="1" applyAlignment="1">
      <alignment horizontal="left" vertical="center"/>
    </xf>
    <xf numFmtId="0" fontId="40" fillId="0" borderId="0" xfId="3" applyFont="1" applyFill="1" applyAlignment="1">
      <alignment horizontal="center" wrapText="1"/>
    </xf>
    <xf numFmtId="0" fontId="40" fillId="0" borderId="3" xfId="3" applyFont="1" applyFill="1" applyBorder="1" applyAlignment="1">
      <alignment horizontal="center" wrapText="1"/>
    </xf>
    <xf numFmtId="0" fontId="40" fillId="0" borderId="0" xfId="3" applyFont="1" applyFill="1" applyBorder="1" applyAlignment="1">
      <alignment horizontal="center" wrapText="1"/>
    </xf>
    <xf numFmtId="0" fontId="24" fillId="3" borderId="0" xfId="2" applyFont="1" applyFill="1" applyAlignment="1">
      <alignment horizontal="left" vertical="center"/>
    </xf>
    <xf numFmtId="0" fontId="32" fillId="3" borderId="0" xfId="2" applyFont="1" applyFill="1" applyBorder="1" applyAlignment="1">
      <alignment horizontal="left" wrapText="1"/>
    </xf>
    <xf numFmtId="0" fontId="26" fillId="3" borderId="18" xfId="2" applyFont="1" applyFill="1" applyBorder="1" applyAlignment="1">
      <alignment horizontal="right"/>
    </xf>
    <xf numFmtId="0" fontId="26" fillId="3" borderId="19" xfId="2" applyFont="1" applyFill="1" applyBorder="1" applyAlignment="1">
      <alignment horizontal="right"/>
    </xf>
    <xf numFmtId="0" fontId="26" fillId="3" borderId="20" xfId="2" applyFont="1" applyFill="1" applyBorder="1" applyAlignment="1">
      <alignment horizontal="right"/>
    </xf>
    <xf numFmtId="0" fontId="26" fillId="7" borderId="16" xfId="2" applyFont="1" applyFill="1" applyBorder="1" applyAlignment="1">
      <alignment horizontal="center" vertical="center"/>
    </xf>
    <xf numFmtId="0" fontId="26" fillId="7" borderId="18" xfId="2" applyFont="1" applyFill="1" applyBorder="1" applyAlignment="1">
      <alignment horizontal="center" vertical="center"/>
    </xf>
    <xf numFmtId="0" fontId="26" fillId="7" borderId="19" xfId="2" applyFont="1" applyFill="1" applyBorder="1" applyAlignment="1">
      <alignment horizontal="center" vertical="center"/>
    </xf>
    <xf numFmtId="0" fontId="26" fillId="7" borderId="20" xfId="2" applyFont="1" applyFill="1" applyBorder="1" applyAlignment="1">
      <alignment horizontal="center" vertical="center"/>
    </xf>
    <xf numFmtId="0" fontId="24" fillId="0" borderId="0" xfId="3" applyFont="1" applyFill="1" applyAlignment="1">
      <alignment horizontal="right"/>
    </xf>
    <xf numFmtId="0" fontId="30" fillId="3" borderId="0" xfId="3" applyFont="1" applyFill="1" applyAlignment="1">
      <alignment horizontal="left" vertical="top" wrapText="1"/>
    </xf>
    <xf numFmtId="0" fontId="36" fillId="3" borderId="0" xfId="3" applyFont="1" applyFill="1" applyAlignment="1">
      <alignment horizontal="center" wrapText="1"/>
    </xf>
    <xf numFmtId="0" fontId="36" fillId="3" borderId="3" xfId="3" applyFont="1" applyFill="1" applyBorder="1" applyAlignment="1">
      <alignment horizontal="center" wrapText="1"/>
    </xf>
    <xf numFmtId="0" fontId="36" fillId="0" borderId="0" xfId="3" applyFont="1" applyFill="1" applyAlignment="1">
      <alignment horizontal="center" wrapText="1"/>
    </xf>
    <xf numFmtId="0" fontId="36" fillId="0" borderId="3" xfId="3" applyFont="1" applyFill="1" applyBorder="1" applyAlignment="1">
      <alignment horizontal="center" wrapText="1"/>
    </xf>
    <xf numFmtId="0" fontId="41" fillId="6" borderId="1" xfId="0" applyFont="1" applyFill="1" applyBorder="1" applyAlignment="1">
      <alignment horizontal="center" vertical="center"/>
    </xf>
    <xf numFmtId="0" fontId="26" fillId="3" borderId="6" xfId="3" applyFont="1" applyFill="1" applyBorder="1" applyAlignment="1">
      <alignment horizontal="center" vertical="center"/>
    </xf>
    <xf numFmtId="0" fontId="26" fillId="3" borderId="2" xfId="3" applyFont="1" applyFill="1" applyBorder="1" applyAlignment="1">
      <alignment horizontal="center" vertical="center"/>
    </xf>
    <xf numFmtId="0" fontId="26" fillId="3" borderId="6" xfId="3" applyFont="1" applyFill="1" applyBorder="1" applyAlignment="1">
      <alignment horizontal="center" vertical="center" wrapText="1"/>
    </xf>
    <xf numFmtId="0" fontId="26" fillId="3" borderId="7" xfId="3" applyFont="1" applyFill="1" applyBorder="1" applyAlignment="1">
      <alignment horizontal="center" vertical="center" wrapText="1"/>
    </xf>
    <xf numFmtId="0" fontId="26" fillId="3" borderId="2" xfId="3" applyFont="1" applyFill="1" applyBorder="1" applyAlignment="1">
      <alignment horizontal="center" vertical="center" wrapText="1"/>
    </xf>
    <xf numFmtId="0" fontId="26" fillId="5" borderId="6" xfId="3" applyFont="1" applyFill="1" applyBorder="1" applyAlignment="1">
      <alignment horizontal="center" vertical="center"/>
    </xf>
    <xf numFmtId="0" fontId="26" fillId="5" borderId="7" xfId="3" applyFont="1" applyFill="1" applyBorder="1" applyAlignment="1">
      <alignment horizontal="center" vertical="center"/>
    </xf>
    <xf numFmtId="0" fontId="30" fillId="0" borderId="1" xfId="0" applyNumberFormat="1" applyFont="1" applyBorder="1" applyAlignment="1">
      <alignment horizontal="left" vertical="center"/>
    </xf>
    <xf numFmtId="0" fontId="30" fillId="2" borderId="1" xfId="0" applyFont="1" applyFill="1" applyBorder="1" applyAlignment="1">
      <alignment horizontal="left" vertical="center" wrapText="1"/>
    </xf>
    <xf numFmtId="0" fontId="30" fillId="2" borderId="1" xfId="0" applyFont="1" applyFill="1" applyBorder="1" applyAlignment="1">
      <alignment horizontal="left" vertical="center"/>
    </xf>
    <xf numFmtId="0" fontId="30" fillId="0" borderId="1" xfId="0" applyNumberFormat="1" applyFont="1" applyBorder="1" applyAlignment="1">
      <alignment horizontal="left" vertical="center" wrapText="1"/>
    </xf>
    <xf numFmtId="0" fontId="76" fillId="0" borderId="0" xfId="0" applyFont="1" applyFill="1" applyBorder="1" applyAlignment="1">
      <alignment horizontal="left" wrapText="1"/>
    </xf>
    <xf numFmtId="0" fontId="0" fillId="0" borderId="0" xfId="0"/>
    <xf numFmtId="0" fontId="22" fillId="0" borderId="0" xfId="0" applyFont="1"/>
    <xf numFmtId="4" fontId="32" fillId="42" borderId="1" xfId="0" applyNumberFormat="1" applyFont="1" applyFill="1" applyBorder="1" applyAlignment="1">
      <alignment horizontal="center" vertical="center"/>
    </xf>
    <xf numFmtId="0" fontId="38" fillId="0" borderId="0" xfId="0" applyFont="1" applyFill="1" applyBorder="1" applyAlignment="1">
      <alignment horizontal="center" vertical="top" wrapText="1"/>
    </xf>
    <xf numFmtId="0" fontId="78" fillId="41" borderId="1" xfId="0" applyFont="1" applyFill="1" applyBorder="1" applyAlignment="1">
      <alignment horizontal="center" vertical="center" wrapText="1"/>
    </xf>
    <xf numFmtId="43" fontId="78" fillId="43" borderId="1" xfId="1" applyFont="1" applyFill="1" applyBorder="1" applyAlignment="1">
      <alignment horizontal="center" vertical="center" wrapText="1"/>
    </xf>
    <xf numFmtId="43" fontId="78" fillId="42" borderId="1" xfId="1" applyFont="1" applyFill="1" applyBorder="1" applyAlignment="1">
      <alignment horizontal="center" vertical="center" wrapText="1"/>
    </xf>
    <xf numFmtId="0" fontId="23" fillId="3" borderId="0" xfId="3" applyFont="1" applyFill="1" applyAlignment="1">
      <alignment horizontal="center"/>
    </xf>
    <xf numFmtId="0" fontId="32" fillId="0" borderId="1" xfId="0" applyFont="1" applyBorder="1" applyAlignment="1">
      <alignment horizontal="center" vertical="center" wrapText="1"/>
    </xf>
    <xf numFmtId="171" fontId="32" fillId="43" borderId="1" xfId="0" applyNumberFormat="1" applyFont="1" applyFill="1" applyBorder="1" applyAlignment="1">
      <alignment horizontal="center" vertical="center"/>
    </xf>
    <xf numFmtId="0" fontId="23" fillId="0" borderId="1" xfId="0" applyFont="1" applyBorder="1"/>
    <xf numFmtId="4" fontId="0" fillId="0" borderId="0" xfId="0" applyNumberFormat="1"/>
  </cellXfs>
  <cellStyles count="17933">
    <cellStyle name="20% - Accent1" xfId="33" builtinId="30" customBuiltin="1"/>
    <cellStyle name="20% - Accent1 10" xfId="2926" xr:uid="{00000000-0005-0000-0000-00006E0B0000}"/>
    <cellStyle name="20% - Accent1 10 2" xfId="5896" xr:uid="{4A885398-2C49-4887-99AF-C8665AEC33BD}"/>
    <cellStyle name="20% - Accent1 10 2 2" xfId="11879" xr:uid="{E1AB18F3-B7BF-4F03-BFB6-7577C147317B}"/>
    <cellStyle name="20% - Accent1 10 2 3" xfId="17838" xr:uid="{E322A100-9876-4837-8A07-2F4217A38C75}"/>
    <cellStyle name="20% - Accent1 10 3" xfId="8909" xr:uid="{2279A276-7F99-4F8B-A45A-05CCF9CDC5AD}"/>
    <cellStyle name="20% - Accent1 10 4" xfId="14868" xr:uid="{05C5F20C-3A3B-40EF-9CC6-400782AD6D3D}"/>
    <cellStyle name="20% - Accent1 11" xfId="2959" xr:uid="{7FF9782B-C1C3-4509-8A41-FAF3039D9478}"/>
    <cellStyle name="20% - Accent1 11 2" xfId="5929" xr:uid="{788CB34C-C415-437D-833D-CC87292028E3}"/>
    <cellStyle name="20% - Accent1 11 2 2" xfId="11912" xr:uid="{2F202CFD-AA29-4E7A-A963-A24E2B3BB347}"/>
    <cellStyle name="20% - Accent1 11 2 3" xfId="17871" xr:uid="{A3580188-093E-4867-A0CA-A376235F29EF}"/>
    <cellStyle name="20% - Accent1 11 3" xfId="8942" xr:uid="{A2DC5CD1-C055-484F-98A4-EEE5AFB4CD99}"/>
    <cellStyle name="20% - Accent1 11 4" xfId="14901" xr:uid="{627D4174-DB29-454B-AE23-E7310BAC734C}"/>
    <cellStyle name="20% - Accent1 12" xfId="2980" xr:uid="{189F5359-B284-4C68-8413-FFAE25D0B547}"/>
    <cellStyle name="20% - Accent1 12 2" xfId="5950" xr:uid="{998FC4B5-40CE-4D9F-A1A8-780370016CEB}"/>
    <cellStyle name="20% - Accent1 12 2 2" xfId="11933" xr:uid="{D8AE0407-44FA-4D98-883B-30B31BB90A56}"/>
    <cellStyle name="20% - Accent1 12 2 3" xfId="17892" xr:uid="{B4C58084-8880-420B-A7C5-3366D1D3BCAE}"/>
    <cellStyle name="20% - Accent1 12 3" xfId="8963" xr:uid="{0F1F4C59-C341-4078-B95F-FD461D4A8D8D}"/>
    <cellStyle name="20% - Accent1 12 4" xfId="14922" xr:uid="{E365F4C6-9B11-4577-9D10-248E57272C0D}"/>
    <cellStyle name="20% - Accent1 13" xfId="3007" xr:uid="{7FB219F4-7161-4E4F-9677-59BE357AF1C6}"/>
    <cellStyle name="20% - Accent1 13 2" xfId="8990" xr:uid="{74AC13BE-185B-405E-976F-209FF0FE3E01}"/>
    <cellStyle name="20% - Accent1 13 3" xfId="14949" xr:uid="{BC911764-E8DC-417D-B9B4-3E2C20224715}"/>
    <cellStyle name="20% - Accent1 14" xfId="5973" xr:uid="{E115835A-D6E6-4624-B075-3AEC5020E18D}"/>
    <cellStyle name="20% - Accent1 14 2" xfId="11956" xr:uid="{68EDC424-8B0F-4E78-8852-8AB100B0B7D4}"/>
    <cellStyle name="20% - Accent1 14 3" xfId="17915" xr:uid="{6E1A210D-2977-4EEA-895A-FDA5AD2EF215}"/>
    <cellStyle name="20% - Accent1 15" xfId="5994" xr:uid="{F7517245-5398-43B2-B559-31A966439C9D}"/>
    <cellStyle name="20% - Accent1 16" xfId="6017" xr:uid="{D406A349-56CD-4434-B333-E545A37B9FF1}"/>
    <cellStyle name="20% - Accent1 17" xfId="11980" xr:uid="{F64A07E0-0ADE-46FB-8A71-D1CBAB9F9A9A}"/>
    <cellStyle name="20% - Accent1 2" xfId="69" xr:uid="{00000000-0005-0000-0000-000043000000}"/>
    <cellStyle name="20% - Accent1 2 10" xfId="12011" xr:uid="{4ED02C8D-DC27-45A3-AA1A-467EAE06FACF}"/>
    <cellStyle name="20% - Accent1 2 2" xfId="127" xr:uid="{00000000-0005-0000-0000-000043000000}"/>
    <cellStyle name="20% - Accent1 2 2 2" xfId="243" xr:uid="{00000000-0005-0000-0000-000043000000}"/>
    <cellStyle name="20% - Accent1 2 2 2 2" xfId="591" xr:uid="{00000000-0005-0000-0000-000043000000}"/>
    <cellStyle name="20% - Accent1 2 2 2 2 2" xfId="1313" xr:uid="{00000000-0005-0000-0000-000043000000}"/>
    <cellStyle name="20% - Accent1 2 2 2 2 2 2" xfId="2757" xr:uid="{00000000-0005-0000-0000-000043000000}"/>
    <cellStyle name="20% - Accent1 2 2 2 2 2 2 2" xfId="5727" xr:uid="{C6053AEF-27D5-4477-B56E-8A2B38E1AA52}"/>
    <cellStyle name="20% - Accent1 2 2 2 2 2 2 2 2" xfId="11710" xr:uid="{D8845F68-6E37-4DA7-AE84-DC0AB4BEC2B2}"/>
    <cellStyle name="20% - Accent1 2 2 2 2 2 2 2 3" xfId="17669" xr:uid="{B101F680-A7E9-469F-A942-BE3CB89C52FD}"/>
    <cellStyle name="20% - Accent1 2 2 2 2 2 2 3" xfId="8740" xr:uid="{9A4EED3F-9678-4191-80C0-C901769DBDB1}"/>
    <cellStyle name="20% - Accent1 2 2 2 2 2 2 4" xfId="14699" xr:uid="{AFADAF92-2D8D-493C-AD93-0DAE58E8D8B2}"/>
    <cellStyle name="20% - Accent1 2 2 2 2 2 3" xfId="4283" xr:uid="{81DCB53F-75A5-4F10-8753-39F142E1BEA3}"/>
    <cellStyle name="20% - Accent1 2 2 2 2 2 3 2" xfId="10266" xr:uid="{A301C446-A0C6-4E5A-8C40-17990A1A9EDC}"/>
    <cellStyle name="20% - Accent1 2 2 2 2 2 3 3" xfId="16225" xr:uid="{B5DC24CC-0612-43D4-A386-21E089185E2A}"/>
    <cellStyle name="20% - Accent1 2 2 2 2 2 4" xfId="7296" xr:uid="{F5F77F1A-7CF0-4723-B0AC-9394E4EEB88E}"/>
    <cellStyle name="20% - Accent1 2 2 2 2 2 5" xfId="13255" xr:uid="{CB917D45-45FC-4FEA-8441-A131694E3E3C}"/>
    <cellStyle name="20% - Accent1 2 2 2 2 3" xfId="2035" xr:uid="{00000000-0005-0000-0000-000043000000}"/>
    <cellStyle name="20% - Accent1 2 2 2 2 3 2" xfId="5005" xr:uid="{B1673E4D-0371-40C6-8A19-C31F88522967}"/>
    <cellStyle name="20% - Accent1 2 2 2 2 3 2 2" xfId="10988" xr:uid="{79B7FE7B-EC0E-40D2-8546-457AC57AED63}"/>
    <cellStyle name="20% - Accent1 2 2 2 2 3 2 3" xfId="16947" xr:uid="{1B12A880-4F54-42BB-AE31-8C33B2CC7A9B}"/>
    <cellStyle name="20% - Accent1 2 2 2 2 3 3" xfId="8018" xr:uid="{3682CE2F-C9A3-4D94-A00D-38D49389A014}"/>
    <cellStyle name="20% - Accent1 2 2 2 2 3 4" xfId="13977" xr:uid="{9539CBA0-B2F7-4987-AF3A-6C916AB4B41E}"/>
    <cellStyle name="20% - Accent1 2 2 2 2 4" xfId="3561" xr:uid="{9BACB1CF-B22D-4E0C-87DD-61DE1F9492B0}"/>
    <cellStyle name="20% - Accent1 2 2 2 2 4 2" xfId="9544" xr:uid="{2875C7EC-CD7A-46BC-BC07-A3C1BA5079A7}"/>
    <cellStyle name="20% - Accent1 2 2 2 2 4 3" xfId="15503" xr:uid="{E13E0680-914F-47C2-B478-4B33C9F44B09}"/>
    <cellStyle name="20% - Accent1 2 2 2 2 5" xfId="6574" xr:uid="{E96274B4-F27A-4B73-B5FD-19BB77F1F74F}"/>
    <cellStyle name="20% - Accent1 2 2 2 2 6" xfId="12533" xr:uid="{C4B23831-16D6-4128-9D92-7C00C3C0C3D1}"/>
    <cellStyle name="20% - Accent1 2 2 2 3" xfId="965" xr:uid="{00000000-0005-0000-0000-000043000000}"/>
    <cellStyle name="20% - Accent1 2 2 2 3 2" xfId="2409" xr:uid="{00000000-0005-0000-0000-000043000000}"/>
    <cellStyle name="20% - Accent1 2 2 2 3 2 2" xfId="5379" xr:uid="{8867C04F-F981-474C-934E-96D1640C9CF3}"/>
    <cellStyle name="20% - Accent1 2 2 2 3 2 2 2" xfId="11362" xr:uid="{54D0427B-0A7B-4C9C-BC72-59E45560D4D0}"/>
    <cellStyle name="20% - Accent1 2 2 2 3 2 2 3" xfId="17321" xr:uid="{84031DB0-C708-43AF-8ED4-A447C57A3F6B}"/>
    <cellStyle name="20% - Accent1 2 2 2 3 2 3" xfId="8392" xr:uid="{6E6935A1-0542-400A-9102-65F8C7A4058E}"/>
    <cellStyle name="20% - Accent1 2 2 2 3 2 4" xfId="14351" xr:uid="{FFEA8190-9911-42AD-8288-6AB0FA57AAA7}"/>
    <cellStyle name="20% - Accent1 2 2 2 3 3" xfId="3935" xr:uid="{196BD6AE-C112-4F6F-AD8E-F66974B5570E}"/>
    <cellStyle name="20% - Accent1 2 2 2 3 3 2" xfId="9918" xr:uid="{E5344137-9EBA-4123-91EB-D3510AC25DD6}"/>
    <cellStyle name="20% - Accent1 2 2 2 3 3 3" xfId="15877" xr:uid="{363F32CF-40E6-41BC-9F21-620D07ACE0C2}"/>
    <cellStyle name="20% - Accent1 2 2 2 3 4" xfId="6948" xr:uid="{D1753DD7-DCC6-46F5-BCC5-F16100A3368A}"/>
    <cellStyle name="20% - Accent1 2 2 2 3 5" xfId="12907" xr:uid="{EDBCC01B-8D35-46A1-BFB0-DD50EE0BB47C}"/>
    <cellStyle name="20% - Accent1 2 2 2 4" xfId="1687" xr:uid="{00000000-0005-0000-0000-000043000000}"/>
    <cellStyle name="20% - Accent1 2 2 2 4 2" xfId="4657" xr:uid="{408F498F-42E4-4884-9E7D-7FA273E387B5}"/>
    <cellStyle name="20% - Accent1 2 2 2 4 2 2" xfId="10640" xr:uid="{03E34CEE-1C81-4469-B858-6C50AC3FFE32}"/>
    <cellStyle name="20% - Accent1 2 2 2 4 2 3" xfId="16599" xr:uid="{7EE92635-2806-49C4-9A59-D7C7D3C102A6}"/>
    <cellStyle name="20% - Accent1 2 2 2 4 3" xfId="7670" xr:uid="{7B2D69F7-E3A4-45DF-BA0C-46F43A46E5F1}"/>
    <cellStyle name="20% - Accent1 2 2 2 4 4" xfId="13629" xr:uid="{E721B8D0-2828-4707-8C50-C754FD76BFF9}"/>
    <cellStyle name="20% - Accent1 2 2 2 5" xfId="3213" xr:uid="{8E2209CB-57E6-46C9-BE0C-E5EDA2570EC5}"/>
    <cellStyle name="20% - Accent1 2 2 2 5 2" xfId="9196" xr:uid="{FE9DC265-E84D-4C01-B071-1AD5C3F0FD2B}"/>
    <cellStyle name="20% - Accent1 2 2 2 5 3" xfId="15155" xr:uid="{6AF16D50-4B7C-4761-96EC-5AB8675B4600}"/>
    <cellStyle name="20% - Accent1 2 2 2 6" xfId="6226" xr:uid="{51875A18-F6D7-4643-9E4D-986B8167BBA7}"/>
    <cellStyle name="20% - Accent1 2 2 2 7" xfId="12185" xr:uid="{51FA86DF-E07D-4395-BB59-86722F4D48CE}"/>
    <cellStyle name="20% - Accent1 2 2 3" xfId="359" xr:uid="{00000000-0005-0000-0000-000043000000}"/>
    <cellStyle name="20% - Accent1 2 2 3 2" xfId="707" xr:uid="{00000000-0005-0000-0000-000043000000}"/>
    <cellStyle name="20% - Accent1 2 2 3 2 2" xfId="1429" xr:uid="{00000000-0005-0000-0000-000043000000}"/>
    <cellStyle name="20% - Accent1 2 2 3 2 2 2" xfId="2873" xr:uid="{00000000-0005-0000-0000-000043000000}"/>
    <cellStyle name="20% - Accent1 2 2 3 2 2 2 2" xfId="5843" xr:uid="{BD145698-A9E0-4AA9-89D9-1A1FD1A9AC31}"/>
    <cellStyle name="20% - Accent1 2 2 3 2 2 2 2 2" xfId="11826" xr:uid="{B8E63216-A5ED-4112-9D06-7470EF030D42}"/>
    <cellStyle name="20% - Accent1 2 2 3 2 2 2 2 3" xfId="17785" xr:uid="{584AD89F-DBCF-4FB5-A6D7-F3002AFA37C8}"/>
    <cellStyle name="20% - Accent1 2 2 3 2 2 2 3" xfId="8856" xr:uid="{C6A2BD3A-B0F9-48CB-B618-B14DB5B8A9F8}"/>
    <cellStyle name="20% - Accent1 2 2 3 2 2 2 4" xfId="14815" xr:uid="{3EFF2716-C2C6-48FE-9B4E-529EA3A7C06A}"/>
    <cellStyle name="20% - Accent1 2 2 3 2 2 3" xfId="4399" xr:uid="{DBE14D32-9570-4B8A-B603-BBC46DA82E93}"/>
    <cellStyle name="20% - Accent1 2 2 3 2 2 3 2" xfId="10382" xr:uid="{585F7E4C-96CF-4DED-A9B5-64071286A588}"/>
    <cellStyle name="20% - Accent1 2 2 3 2 2 3 3" xfId="16341" xr:uid="{CD1DF6D4-C4D1-4CBB-981F-79DBD403DA07}"/>
    <cellStyle name="20% - Accent1 2 2 3 2 2 4" xfId="7412" xr:uid="{61E74E7B-C3D1-45A5-84CA-F282D4B7CB4B}"/>
    <cellStyle name="20% - Accent1 2 2 3 2 2 5" xfId="13371" xr:uid="{E6568AD7-F86A-4E84-874D-A0080E2DD0E0}"/>
    <cellStyle name="20% - Accent1 2 2 3 2 3" xfId="2151" xr:uid="{00000000-0005-0000-0000-000043000000}"/>
    <cellStyle name="20% - Accent1 2 2 3 2 3 2" xfId="5121" xr:uid="{7D6F8C75-281C-47BA-8B5B-1F37155E6CC8}"/>
    <cellStyle name="20% - Accent1 2 2 3 2 3 2 2" xfId="11104" xr:uid="{81A92131-7C51-4C3C-9DC1-3F10ADB86D11}"/>
    <cellStyle name="20% - Accent1 2 2 3 2 3 2 3" xfId="17063" xr:uid="{996B3381-D7ED-413C-ACCC-028EE7404652}"/>
    <cellStyle name="20% - Accent1 2 2 3 2 3 3" xfId="8134" xr:uid="{F01C3775-4F20-4113-91B0-E81DAD32ACD0}"/>
    <cellStyle name="20% - Accent1 2 2 3 2 3 4" xfId="14093" xr:uid="{52E3E39A-39DE-458A-8AA8-EF22A76643CB}"/>
    <cellStyle name="20% - Accent1 2 2 3 2 4" xfId="3677" xr:uid="{71D7BDAA-7245-4E18-8208-1C373E4D604C}"/>
    <cellStyle name="20% - Accent1 2 2 3 2 4 2" xfId="9660" xr:uid="{A3BD0573-0AF2-458E-A8AE-6BCDC7B6E0C3}"/>
    <cellStyle name="20% - Accent1 2 2 3 2 4 3" xfId="15619" xr:uid="{D6E788C1-6295-4685-BB04-1CD9838C5555}"/>
    <cellStyle name="20% - Accent1 2 2 3 2 5" xfId="6690" xr:uid="{02F7CB73-13DF-4D6B-8B2C-FBCFD60FF80B}"/>
    <cellStyle name="20% - Accent1 2 2 3 2 6" xfId="12649" xr:uid="{9B64A090-EA82-4D57-8CC6-60933EACE71B}"/>
    <cellStyle name="20% - Accent1 2 2 3 3" xfId="1081" xr:uid="{00000000-0005-0000-0000-000043000000}"/>
    <cellStyle name="20% - Accent1 2 2 3 3 2" xfId="2525" xr:uid="{00000000-0005-0000-0000-000043000000}"/>
    <cellStyle name="20% - Accent1 2 2 3 3 2 2" xfId="5495" xr:uid="{4BECA4DE-1825-4669-9259-01359F1681C9}"/>
    <cellStyle name="20% - Accent1 2 2 3 3 2 2 2" xfId="11478" xr:uid="{84DFCEE7-3CE7-4193-9BFB-86BFD90C495B}"/>
    <cellStyle name="20% - Accent1 2 2 3 3 2 2 3" xfId="17437" xr:uid="{C50C453A-DAA9-455B-AD7B-4F90F0B80528}"/>
    <cellStyle name="20% - Accent1 2 2 3 3 2 3" xfId="8508" xr:uid="{81CD1FBB-1A12-4282-A71D-7524CC73D876}"/>
    <cellStyle name="20% - Accent1 2 2 3 3 2 4" xfId="14467" xr:uid="{00BA9C44-4BB8-45C3-B634-E7F97FC5B345}"/>
    <cellStyle name="20% - Accent1 2 2 3 3 3" xfId="4051" xr:uid="{3B61666B-A1AB-4A92-902D-F26BFF91AFDA}"/>
    <cellStyle name="20% - Accent1 2 2 3 3 3 2" xfId="10034" xr:uid="{1653978B-FA54-498F-9107-7B9BBB19E48E}"/>
    <cellStyle name="20% - Accent1 2 2 3 3 3 3" xfId="15993" xr:uid="{92AFD276-0A79-45B8-8B19-71FFA678D99F}"/>
    <cellStyle name="20% - Accent1 2 2 3 3 4" xfId="7064" xr:uid="{B4569204-CEDA-4578-808C-F71271F27A35}"/>
    <cellStyle name="20% - Accent1 2 2 3 3 5" xfId="13023" xr:uid="{0A42B329-7CCC-4D37-97F9-70DD7B781934}"/>
    <cellStyle name="20% - Accent1 2 2 3 4" xfId="1803" xr:uid="{00000000-0005-0000-0000-000043000000}"/>
    <cellStyle name="20% - Accent1 2 2 3 4 2" xfId="4773" xr:uid="{AC579A71-2276-4D4D-AE3B-4C3A629AE7AF}"/>
    <cellStyle name="20% - Accent1 2 2 3 4 2 2" xfId="10756" xr:uid="{FE2CE50C-A70B-43BC-BB58-7B1E39C0FA12}"/>
    <cellStyle name="20% - Accent1 2 2 3 4 2 3" xfId="16715" xr:uid="{E7AA4FD3-4D1E-4EC8-953D-761831EB247D}"/>
    <cellStyle name="20% - Accent1 2 2 3 4 3" xfId="7786" xr:uid="{07972372-4FB4-4D64-9268-1B57744912FA}"/>
    <cellStyle name="20% - Accent1 2 2 3 4 4" xfId="13745" xr:uid="{609FE5E9-B6F5-42C7-AA82-59EB34EDCB98}"/>
    <cellStyle name="20% - Accent1 2 2 3 5" xfId="3329" xr:uid="{E8362EAC-C098-4BE7-AE16-13B2052B2D37}"/>
    <cellStyle name="20% - Accent1 2 2 3 5 2" xfId="9312" xr:uid="{D292A171-FB73-4E5D-8FD6-9547BA420EC3}"/>
    <cellStyle name="20% - Accent1 2 2 3 5 3" xfId="15271" xr:uid="{C22E006F-2857-4DD4-8824-5CFED1DF067D}"/>
    <cellStyle name="20% - Accent1 2 2 3 6" xfId="6342" xr:uid="{1042AF20-40DF-474F-AC26-96DE85F2FDD2}"/>
    <cellStyle name="20% - Accent1 2 2 3 7" xfId="12301" xr:uid="{EDC2C179-C856-490D-8E46-D98E3788BD3E}"/>
    <cellStyle name="20% - Accent1 2 2 4" xfId="475" xr:uid="{00000000-0005-0000-0000-000043000000}"/>
    <cellStyle name="20% - Accent1 2 2 4 2" xfId="1197" xr:uid="{00000000-0005-0000-0000-000043000000}"/>
    <cellStyle name="20% - Accent1 2 2 4 2 2" xfId="2641" xr:uid="{00000000-0005-0000-0000-000043000000}"/>
    <cellStyle name="20% - Accent1 2 2 4 2 2 2" xfId="5611" xr:uid="{229E61D0-B4AF-4F6B-94A3-8AAC7241FED5}"/>
    <cellStyle name="20% - Accent1 2 2 4 2 2 2 2" xfId="11594" xr:uid="{22432C5B-2FE3-4696-8961-4048C7C05E72}"/>
    <cellStyle name="20% - Accent1 2 2 4 2 2 2 3" xfId="17553" xr:uid="{95A1C39E-0570-4E00-ADFE-C65B17F41694}"/>
    <cellStyle name="20% - Accent1 2 2 4 2 2 3" xfId="8624" xr:uid="{14E3AE34-0701-43A0-AFF9-6C28FA7F4202}"/>
    <cellStyle name="20% - Accent1 2 2 4 2 2 4" xfId="14583" xr:uid="{D3983876-FD1D-4EEB-AF5D-5C0F1224105C}"/>
    <cellStyle name="20% - Accent1 2 2 4 2 3" xfId="4167" xr:uid="{4C910D8D-541D-45A9-9069-E39035FDA67D}"/>
    <cellStyle name="20% - Accent1 2 2 4 2 3 2" xfId="10150" xr:uid="{E7D345B5-74CD-45D3-931F-F0D57CA5A21E}"/>
    <cellStyle name="20% - Accent1 2 2 4 2 3 3" xfId="16109" xr:uid="{C3560600-3493-4F5B-B673-1379030FB8D9}"/>
    <cellStyle name="20% - Accent1 2 2 4 2 4" xfId="7180" xr:uid="{3309F6DB-DD8D-48F5-B650-A774E5F25F01}"/>
    <cellStyle name="20% - Accent1 2 2 4 2 5" xfId="13139" xr:uid="{E9B9312C-3C67-4B88-8C43-12F12436DC19}"/>
    <cellStyle name="20% - Accent1 2 2 4 3" xfId="1919" xr:uid="{00000000-0005-0000-0000-000043000000}"/>
    <cellStyle name="20% - Accent1 2 2 4 3 2" xfId="4889" xr:uid="{9BEA20C2-D437-4F86-B269-29CE90BD0DFA}"/>
    <cellStyle name="20% - Accent1 2 2 4 3 2 2" xfId="10872" xr:uid="{53A179E5-C9EA-4CE6-90AF-2C4539FACA62}"/>
    <cellStyle name="20% - Accent1 2 2 4 3 2 3" xfId="16831" xr:uid="{A6CDBD95-0E71-4717-A063-E97C75CBC370}"/>
    <cellStyle name="20% - Accent1 2 2 4 3 3" xfId="7902" xr:uid="{E2626292-8644-4CF3-9055-3126C20F0550}"/>
    <cellStyle name="20% - Accent1 2 2 4 3 4" xfId="13861" xr:uid="{4A70F9E7-E3F5-403D-95F9-A1DAE1DB61E8}"/>
    <cellStyle name="20% - Accent1 2 2 4 4" xfId="3445" xr:uid="{0254A990-886E-40A8-A9DC-F9AF5F657D49}"/>
    <cellStyle name="20% - Accent1 2 2 4 4 2" xfId="9428" xr:uid="{9474E57A-8F9A-4CB6-BE69-0ED629AAF319}"/>
    <cellStyle name="20% - Accent1 2 2 4 4 3" xfId="15387" xr:uid="{3B22EC62-98EE-4F27-BA45-7267782D7F85}"/>
    <cellStyle name="20% - Accent1 2 2 4 5" xfId="6458" xr:uid="{8807477C-D766-4DC0-9E07-972E82C6E1BA}"/>
    <cellStyle name="20% - Accent1 2 2 4 6" xfId="12417" xr:uid="{35C4F95F-6D99-4F63-82F1-D73179CDDA2A}"/>
    <cellStyle name="20% - Accent1 2 2 5" xfId="849" xr:uid="{00000000-0005-0000-0000-000043000000}"/>
    <cellStyle name="20% - Accent1 2 2 5 2" xfId="2293" xr:uid="{00000000-0005-0000-0000-000043000000}"/>
    <cellStyle name="20% - Accent1 2 2 5 2 2" xfId="5263" xr:uid="{C8D1B85D-0EBF-4655-AB90-977C7F7682F2}"/>
    <cellStyle name="20% - Accent1 2 2 5 2 2 2" xfId="11246" xr:uid="{54E717BE-3193-4DDF-B0AD-7801B82F4E15}"/>
    <cellStyle name="20% - Accent1 2 2 5 2 2 3" xfId="17205" xr:uid="{3AE4A187-AFF3-43F1-A961-DF6F58BF1545}"/>
    <cellStyle name="20% - Accent1 2 2 5 2 3" xfId="8276" xr:uid="{C45C75A0-2FA4-474D-A582-A688249D43FF}"/>
    <cellStyle name="20% - Accent1 2 2 5 2 4" xfId="14235" xr:uid="{50718950-BE32-4941-B893-CA7E0F3F9C37}"/>
    <cellStyle name="20% - Accent1 2 2 5 3" xfId="3819" xr:uid="{EB2773B2-5F82-4800-8F47-3D6B40CCFB26}"/>
    <cellStyle name="20% - Accent1 2 2 5 3 2" xfId="9802" xr:uid="{1FC665BD-8272-4381-9541-E98E554CBBE1}"/>
    <cellStyle name="20% - Accent1 2 2 5 3 3" xfId="15761" xr:uid="{C287C100-034D-4AEB-8DA6-54274F6A6DFD}"/>
    <cellStyle name="20% - Accent1 2 2 5 4" xfId="6832" xr:uid="{89E566FC-CA03-4BE9-9859-4203FB140323}"/>
    <cellStyle name="20% - Accent1 2 2 5 5" xfId="12791" xr:uid="{F18D6E37-9999-4760-966E-5311E39A3AB2}"/>
    <cellStyle name="20% - Accent1 2 2 6" xfId="1571" xr:uid="{00000000-0005-0000-0000-000043000000}"/>
    <cellStyle name="20% - Accent1 2 2 6 2" xfId="4541" xr:uid="{D557747E-1C18-4EF7-AD9C-E7D341E8FEFE}"/>
    <cellStyle name="20% - Accent1 2 2 6 2 2" xfId="10524" xr:uid="{31F57559-DB6A-4F76-BB2B-D6B7CF67514A}"/>
    <cellStyle name="20% - Accent1 2 2 6 2 3" xfId="16483" xr:uid="{15963DB2-5820-4D19-AB1F-3439211D6625}"/>
    <cellStyle name="20% - Accent1 2 2 6 3" xfId="7554" xr:uid="{0D464BC1-5DB2-4F33-8470-A40C12101A52}"/>
    <cellStyle name="20% - Accent1 2 2 6 4" xfId="13513" xr:uid="{C01E0B4E-52F0-407E-9265-D7201B60E023}"/>
    <cellStyle name="20% - Accent1 2 2 7" xfId="3097" xr:uid="{97436F69-5B82-418A-A2C1-B51B70915D70}"/>
    <cellStyle name="20% - Accent1 2 2 7 2" xfId="9080" xr:uid="{C067AFE4-D729-4733-A59D-9386F1221FB5}"/>
    <cellStyle name="20% - Accent1 2 2 7 3" xfId="15039" xr:uid="{AB46A8E4-872A-4332-BE62-9C7713A8B45E}"/>
    <cellStyle name="20% - Accent1 2 2 8" xfId="6110" xr:uid="{E00B8858-43EC-4CEA-BA7E-D335E0627FAF}"/>
    <cellStyle name="20% - Accent1 2 2 9" xfId="12069" xr:uid="{B47D3ED7-1067-4DFC-8D13-06C9D077370D}"/>
    <cellStyle name="20% - Accent1 2 3" xfId="185" xr:uid="{00000000-0005-0000-0000-000043000000}"/>
    <cellStyle name="20% - Accent1 2 3 2" xfId="533" xr:uid="{00000000-0005-0000-0000-000043000000}"/>
    <cellStyle name="20% - Accent1 2 3 2 2" xfId="1255" xr:uid="{00000000-0005-0000-0000-000043000000}"/>
    <cellStyle name="20% - Accent1 2 3 2 2 2" xfId="2699" xr:uid="{00000000-0005-0000-0000-000043000000}"/>
    <cellStyle name="20% - Accent1 2 3 2 2 2 2" xfId="5669" xr:uid="{30D1837A-FBC7-4F71-B819-3AB013A73D57}"/>
    <cellStyle name="20% - Accent1 2 3 2 2 2 2 2" xfId="11652" xr:uid="{21BCDCA3-29FF-4AF1-B1FA-D4321100C209}"/>
    <cellStyle name="20% - Accent1 2 3 2 2 2 2 3" xfId="17611" xr:uid="{C4D9B9C1-44C2-4E22-93BB-8FA893BAB2A9}"/>
    <cellStyle name="20% - Accent1 2 3 2 2 2 3" xfId="8682" xr:uid="{4D332F51-C112-4D1E-BED5-BAD26E730346}"/>
    <cellStyle name="20% - Accent1 2 3 2 2 2 4" xfId="14641" xr:uid="{57D80CAB-0102-486E-8C65-752058EB5DE6}"/>
    <cellStyle name="20% - Accent1 2 3 2 2 3" xfId="4225" xr:uid="{A2AD5119-3DA7-4198-A1A1-DF5C0763673F}"/>
    <cellStyle name="20% - Accent1 2 3 2 2 3 2" xfId="10208" xr:uid="{84010EDC-5C21-476C-BBA6-25057495FCC6}"/>
    <cellStyle name="20% - Accent1 2 3 2 2 3 3" xfId="16167" xr:uid="{26ECB84F-A959-4781-8415-C365CF2F0FEE}"/>
    <cellStyle name="20% - Accent1 2 3 2 2 4" xfId="7238" xr:uid="{E3D12D33-FF34-48DB-917C-10C0190D4E13}"/>
    <cellStyle name="20% - Accent1 2 3 2 2 5" xfId="13197" xr:uid="{2A6C26D9-AB3A-44C7-9912-B821BDCD9A55}"/>
    <cellStyle name="20% - Accent1 2 3 2 3" xfId="1977" xr:uid="{00000000-0005-0000-0000-000043000000}"/>
    <cellStyle name="20% - Accent1 2 3 2 3 2" xfId="4947" xr:uid="{CE9F253D-C6E2-435B-BE26-ACF81EDF49E4}"/>
    <cellStyle name="20% - Accent1 2 3 2 3 2 2" xfId="10930" xr:uid="{1667A7B8-D76F-4705-AC7C-0D7F1E0C07A8}"/>
    <cellStyle name="20% - Accent1 2 3 2 3 2 3" xfId="16889" xr:uid="{54D029AE-2C58-46E7-84C9-F03A2A88E515}"/>
    <cellStyle name="20% - Accent1 2 3 2 3 3" xfId="7960" xr:uid="{592F49BA-5CCD-4787-A34E-253F862ADC10}"/>
    <cellStyle name="20% - Accent1 2 3 2 3 4" xfId="13919" xr:uid="{41166A9C-C8D8-4228-9FCE-C2C8B6672ADB}"/>
    <cellStyle name="20% - Accent1 2 3 2 4" xfId="3503" xr:uid="{8718ABEF-3620-4BFA-8BE2-4C2E35E4BCC4}"/>
    <cellStyle name="20% - Accent1 2 3 2 4 2" xfId="9486" xr:uid="{D8A3DDCD-508B-4F0D-9914-5A593ABD6092}"/>
    <cellStyle name="20% - Accent1 2 3 2 4 3" xfId="15445" xr:uid="{40541460-BFAE-4107-BB3B-BE3F4233AA3E}"/>
    <cellStyle name="20% - Accent1 2 3 2 5" xfId="6516" xr:uid="{45895AB2-B677-4814-B08B-FF232011C84A}"/>
    <cellStyle name="20% - Accent1 2 3 2 6" xfId="12475" xr:uid="{36FD155F-6570-4E47-AE32-949DBC68C2D0}"/>
    <cellStyle name="20% - Accent1 2 3 3" xfId="907" xr:uid="{00000000-0005-0000-0000-000043000000}"/>
    <cellStyle name="20% - Accent1 2 3 3 2" xfId="2351" xr:uid="{00000000-0005-0000-0000-000043000000}"/>
    <cellStyle name="20% - Accent1 2 3 3 2 2" xfId="5321" xr:uid="{9C78D442-AB09-45EF-A8B7-E67E52CD8AE7}"/>
    <cellStyle name="20% - Accent1 2 3 3 2 2 2" xfId="11304" xr:uid="{12D09810-B755-4976-98CE-22FC5F192353}"/>
    <cellStyle name="20% - Accent1 2 3 3 2 2 3" xfId="17263" xr:uid="{6A139FE9-A3C3-4B0C-A22F-ECDF5E401347}"/>
    <cellStyle name="20% - Accent1 2 3 3 2 3" xfId="8334" xr:uid="{AD5F6EBC-780D-4256-A2C7-DC2A75CBBAA3}"/>
    <cellStyle name="20% - Accent1 2 3 3 2 4" xfId="14293" xr:uid="{FEA75F93-A4CB-4CBB-AEF2-20153C32C781}"/>
    <cellStyle name="20% - Accent1 2 3 3 3" xfId="3877" xr:uid="{B21206FE-B0E3-42F5-949C-279062B17F1F}"/>
    <cellStyle name="20% - Accent1 2 3 3 3 2" xfId="9860" xr:uid="{3AAA6E7C-96E0-4170-B61E-27B37EDAFD59}"/>
    <cellStyle name="20% - Accent1 2 3 3 3 3" xfId="15819" xr:uid="{809FBCA1-CF1E-4D19-9854-2463C8ADD9A8}"/>
    <cellStyle name="20% - Accent1 2 3 3 4" xfId="6890" xr:uid="{789E350D-D80C-4124-A581-8E9DFFA080F7}"/>
    <cellStyle name="20% - Accent1 2 3 3 5" xfId="12849" xr:uid="{2F087FF7-E77C-4D9F-8F6A-6A53E78D1D15}"/>
    <cellStyle name="20% - Accent1 2 3 4" xfId="1629" xr:uid="{00000000-0005-0000-0000-000043000000}"/>
    <cellStyle name="20% - Accent1 2 3 4 2" xfId="4599" xr:uid="{F420BAD7-78EA-4218-BF50-B5E021C3BFAC}"/>
    <cellStyle name="20% - Accent1 2 3 4 2 2" xfId="10582" xr:uid="{06665441-1D7E-40D0-B1F0-041AAE9A7D1E}"/>
    <cellStyle name="20% - Accent1 2 3 4 2 3" xfId="16541" xr:uid="{F994E94D-7EA1-4F46-8804-4105A29893F0}"/>
    <cellStyle name="20% - Accent1 2 3 4 3" xfId="7612" xr:uid="{71DC6DAE-005A-453B-9DCF-2A3E6F6146DE}"/>
    <cellStyle name="20% - Accent1 2 3 4 4" xfId="13571" xr:uid="{B932C9C6-C604-4D69-B93A-DF88C6790F89}"/>
    <cellStyle name="20% - Accent1 2 3 5" xfId="3155" xr:uid="{26F1F5E2-177F-46E7-AD38-A428A1431F08}"/>
    <cellStyle name="20% - Accent1 2 3 5 2" xfId="9138" xr:uid="{51A746ED-DB92-46AC-A2E4-E769429C87F2}"/>
    <cellStyle name="20% - Accent1 2 3 5 3" xfId="15097" xr:uid="{1AC49878-FAB4-49B2-A79F-EF3D18E4B124}"/>
    <cellStyle name="20% - Accent1 2 3 6" xfId="6168" xr:uid="{542E4B6C-41C0-4487-9C1F-2B8B8C69A014}"/>
    <cellStyle name="20% - Accent1 2 3 7" xfId="12127" xr:uid="{19060EC1-0D64-45DA-93A6-CBFBC5E649CB}"/>
    <cellStyle name="20% - Accent1 2 4" xfId="301" xr:uid="{00000000-0005-0000-0000-000043000000}"/>
    <cellStyle name="20% - Accent1 2 4 2" xfId="649" xr:uid="{00000000-0005-0000-0000-000043000000}"/>
    <cellStyle name="20% - Accent1 2 4 2 2" xfId="1371" xr:uid="{00000000-0005-0000-0000-000043000000}"/>
    <cellStyle name="20% - Accent1 2 4 2 2 2" xfId="2815" xr:uid="{00000000-0005-0000-0000-000043000000}"/>
    <cellStyle name="20% - Accent1 2 4 2 2 2 2" xfId="5785" xr:uid="{67EBCACE-77B6-48EC-8508-9940FBECA917}"/>
    <cellStyle name="20% - Accent1 2 4 2 2 2 2 2" xfId="11768" xr:uid="{417BE821-CD31-4C9C-B62A-9688AF57984C}"/>
    <cellStyle name="20% - Accent1 2 4 2 2 2 2 3" xfId="17727" xr:uid="{8224AF91-06FE-4ECA-8215-915BC65A95BC}"/>
    <cellStyle name="20% - Accent1 2 4 2 2 2 3" xfId="8798" xr:uid="{7F826F08-252D-468E-B2D7-52A75C8FB296}"/>
    <cellStyle name="20% - Accent1 2 4 2 2 2 4" xfId="14757" xr:uid="{7EAA381E-5CAD-47D1-96AE-4C50A89A6A77}"/>
    <cellStyle name="20% - Accent1 2 4 2 2 3" xfId="4341" xr:uid="{9EA05312-F03B-48F0-AB9A-4C47AA016111}"/>
    <cellStyle name="20% - Accent1 2 4 2 2 3 2" xfId="10324" xr:uid="{3147B87A-4B72-4823-8760-4F47B265B8BA}"/>
    <cellStyle name="20% - Accent1 2 4 2 2 3 3" xfId="16283" xr:uid="{D52AFD3D-77E4-4D99-9C23-5D3D11CA15E4}"/>
    <cellStyle name="20% - Accent1 2 4 2 2 4" xfId="7354" xr:uid="{F119659F-C550-43AD-BAD7-4C54E26F4389}"/>
    <cellStyle name="20% - Accent1 2 4 2 2 5" xfId="13313" xr:uid="{5A6B9CDF-CB26-45D2-B637-AA68E31B0927}"/>
    <cellStyle name="20% - Accent1 2 4 2 3" xfId="2093" xr:uid="{00000000-0005-0000-0000-000043000000}"/>
    <cellStyle name="20% - Accent1 2 4 2 3 2" xfId="5063" xr:uid="{36B58D34-1AB4-4CCA-A6D0-023733227806}"/>
    <cellStyle name="20% - Accent1 2 4 2 3 2 2" xfId="11046" xr:uid="{09C9DE3D-4A07-4BE0-9F89-0AE982149C4D}"/>
    <cellStyle name="20% - Accent1 2 4 2 3 2 3" xfId="17005" xr:uid="{29E09DE0-3265-4A30-8F57-626092DF5720}"/>
    <cellStyle name="20% - Accent1 2 4 2 3 3" xfId="8076" xr:uid="{636AEC2C-EF95-4A8E-9389-7F425D1A3785}"/>
    <cellStyle name="20% - Accent1 2 4 2 3 4" xfId="14035" xr:uid="{C29D522D-1B94-4655-9833-64DE4CED14EC}"/>
    <cellStyle name="20% - Accent1 2 4 2 4" xfId="3619" xr:uid="{B8CA2976-CE74-466B-BFC5-EA466169655C}"/>
    <cellStyle name="20% - Accent1 2 4 2 4 2" xfId="9602" xr:uid="{DD77B86E-D14D-4527-89EB-423179040D21}"/>
    <cellStyle name="20% - Accent1 2 4 2 4 3" xfId="15561" xr:uid="{058D356A-2495-47B2-BEA6-39881609EFBF}"/>
    <cellStyle name="20% - Accent1 2 4 2 5" xfId="6632" xr:uid="{74F9A8A5-7AF8-46A6-B919-6887B96ACA2D}"/>
    <cellStyle name="20% - Accent1 2 4 2 6" xfId="12591" xr:uid="{2EC7B341-79E5-464F-B528-691932045460}"/>
    <cellStyle name="20% - Accent1 2 4 3" xfId="1023" xr:uid="{00000000-0005-0000-0000-000043000000}"/>
    <cellStyle name="20% - Accent1 2 4 3 2" xfId="2467" xr:uid="{00000000-0005-0000-0000-000043000000}"/>
    <cellStyle name="20% - Accent1 2 4 3 2 2" xfId="5437" xr:uid="{4A092BF8-3A85-4739-9F63-84FE2FDFC6F4}"/>
    <cellStyle name="20% - Accent1 2 4 3 2 2 2" xfId="11420" xr:uid="{7B3D0195-2A2E-4532-B606-B6BAE16336EB}"/>
    <cellStyle name="20% - Accent1 2 4 3 2 2 3" xfId="17379" xr:uid="{F1E8796A-5AA2-490B-83B1-C91F13027941}"/>
    <cellStyle name="20% - Accent1 2 4 3 2 3" xfId="8450" xr:uid="{22BFEF1A-42CE-4A64-BE6C-E30C546CE38B}"/>
    <cellStyle name="20% - Accent1 2 4 3 2 4" xfId="14409" xr:uid="{AFAE405F-6AC0-4E9C-A6C6-34C45F94E1C2}"/>
    <cellStyle name="20% - Accent1 2 4 3 3" xfId="3993" xr:uid="{FF441992-4A90-4ADD-A30F-16BE67A87260}"/>
    <cellStyle name="20% - Accent1 2 4 3 3 2" xfId="9976" xr:uid="{80AC5DBC-AE65-4EED-A02A-465C98C0BB28}"/>
    <cellStyle name="20% - Accent1 2 4 3 3 3" xfId="15935" xr:uid="{69F64A92-5929-4F16-88A2-159A532DBB34}"/>
    <cellStyle name="20% - Accent1 2 4 3 4" xfId="7006" xr:uid="{9AAB75A4-B887-4A9E-8D70-07BFA67784C0}"/>
    <cellStyle name="20% - Accent1 2 4 3 5" xfId="12965" xr:uid="{1A44E146-2E1A-4ADC-8277-E46CACE0517E}"/>
    <cellStyle name="20% - Accent1 2 4 4" xfId="1745" xr:uid="{00000000-0005-0000-0000-000043000000}"/>
    <cellStyle name="20% - Accent1 2 4 4 2" xfId="4715" xr:uid="{00A34514-C9C5-4B78-B153-CC8DE57BD797}"/>
    <cellStyle name="20% - Accent1 2 4 4 2 2" xfId="10698" xr:uid="{AF0BBF63-8FF1-4E4B-B827-AEE2329B3605}"/>
    <cellStyle name="20% - Accent1 2 4 4 2 3" xfId="16657" xr:uid="{E4A6DCE2-7351-4566-B345-A11CB8B6BF13}"/>
    <cellStyle name="20% - Accent1 2 4 4 3" xfId="7728" xr:uid="{00CDCEC4-D3E4-475A-91E6-C79BF22246FB}"/>
    <cellStyle name="20% - Accent1 2 4 4 4" xfId="13687" xr:uid="{08B3A398-E38F-472F-AE56-1081FDC03338}"/>
    <cellStyle name="20% - Accent1 2 4 5" xfId="3271" xr:uid="{D6C5A268-1C59-40A3-8566-97B9F225FCA1}"/>
    <cellStyle name="20% - Accent1 2 4 5 2" xfId="9254" xr:uid="{82D735E8-3A21-43DB-8BFE-3D330018301D}"/>
    <cellStyle name="20% - Accent1 2 4 5 3" xfId="15213" xr:uid="{E039CDD2-30AA-47A0-B54F-9326DED3A363}"/>
    <cellStyle name="20% - Accent1 2 4 6" xfId="6284" xr:uid="{063B7332-C081-439C-8950-083B45FC107E}"/>
    <cellStyle name="20% - Accent1 2 4 7" xfId="12243" xr:uid="{D022FC2F-230B-4410-A391-2B389459B42D}"/>
    <cellStyle name="20% - Accent1 2 5" xfId="417" xr:uid="{00000000-0005-0000-0000-000043000000}"/>
    <cellStyle name="20% - Accent1 2 5 2" xfId="1139" xr:uid="{00000000-0005-0000-0000-000043000000}"/>
    <cellStyle name="20% - Accent1 2 5 2 2" xfId="2583" xr:uid="{00000000-0005-0000-0000-000043000000}"/>
    <cellStyle name="20% - Accent1 2 5 2 2 2" xfId="5553" xr:uid="{47F10328-C24A-42F1-82CA-246961B734BF}"/>
    <cellStyle name="20% - Accent1 2 5 2 2 2 2" xfId="11536" xr:uid="{EC311B0C-8877-4690-8838-F916E36B5321}"/>
    <cellStyle name="20% - Accent1 2 5 2 2 2 3" xfId="17495" xr:uid="{73D3178F-6A56-4341-8C5F-DB51AECAD339}"/>
    <cellStyle name="20% - Accent1 2 5 2 2 3" xfId="8566" xr:uid="{EDA61D31-A769-4F0D-BC7D-5AA8D1625696}"/>
    <cellStyle name="20% - Accent1 2 5 2 2 4" xfId="14525" xr:uid="{C93F418D-A10D-4E57-8EA0-087E149736F4}"/>
    <cellStyle name="20% - Accent1 2 5 2 3" xfId="4109" xr:uid="{23064A85-AA8A-4F7C-9CD3-39D978AF622E}"/>
    <cellStyle name="20% - Accent1 2 5 2 3 2" xfId="10092" xr:uid="{4EC59A57-BE00-4005-8F61-B29DE2227407}"/>
    <cellStyle name="20% - Accent1 2 5 2 3 3" xfId="16051" xr:uid="{0CD6C8A3-A060-460B-9F2E-8B52A44F5556}"/>
    <cellStyle name="20% - Accent1 2 5 2 4" xfId="7122" xr:uid="{84D0B9D4-4D2E-4098-8DD3-5F600710CD29}"/>
    <cellStyle name="20% - Accent1 2 5 2 5" xfId="13081" xr:uid="{F57C27D5-C66F-453E-8D51-40A635BC860D}"/>
    <cellStyle name="20% - Accent1 2 5 3" xfId="1861" xr:uid="{00000000-0005-0000-0000-000043000000}"/>
    <cellStyle name="20% - Accent1 2 5 3 2" xfId="4831" xr:uid="{9C8DC069-D907-4110-9C6B-28AF6672BE30}"/>
    <cellStyle name="20% - Accent1 2 5 3 2 2" xfId="10814" xr:uid="{7D39B48F-65EB-4A00-A9BB-6548C396B68E}"/>
    <cellStyle name="20% - Accent1 2 5 3 2 3" xfId="16773" xr:uid="{32A99910-4636-4BC5-BBD0-11459DA323B5}"/>
    <cellStyle name="20% - Accent1 2 5 3 3" xfId="7844" xr:uid="{34140391-3878-48FD-89FD-51BA226CC2C3}"/>
    <cellStyle name="20% - Accent1 2 5 3 4" xfId="13803" xr:uid="{E8C31737-1162-4318-A6F0-133A5EC1A9B3}"/>
    <cellStyle name="20% - Accent1 2 5 4" xfId="3387" xr:uid="{6DF14DF2-B253-4C90-AC56-FE025BCF71E5}"/>
    <cellStyle name="20% - Accent1 2 5 4 2" xfId="9370" xr:uid="{E38DA1A9-881E-4421-BFE6-64EDBCA01E43}"/>
    <cellStyle name="20% - Accent1 2 5 4 3" xfId="15329" xr:uid="{0EC599B7-CBF0-4601-AC3A-2483A1C9EB2C}"/>
    <cellStyle name="20% - Accent1 2 5 5" xfId="6400" xr:uid="{46A76ABB-8288-4A70-A35F-692ED2DA2F61}"/>
    <cellStyle name="20% - Accent1 2 5 6" xfId="12359" xr:uid="{66D5A406-106D-49C2-BE5C-9BD0879EF606}"/>
    <cellStyle name="20% - Accent1 2 6" xfId="791" xr:uid="{00000000-0005-0000-0000-000043000000}"/>
    <cellStyle name="20% - Accent1 2 6 2" xfId="2235" xr:uid="{00000000-0005-0000-0000-000043000000}"/>
    <cellStyle name="20% - Accent1 2 6 2 2" xfId="5205" xr:uid="{643A17AA-D469-4F0C-969F-99033F3B21CA}"/>
    <cellStyle name="20% - Accent1 2 6 2 2 2" xfId="11188" xr:uid="{B0536F5E-9545-4A49-A017-B368AE042949}"/>
    <cellStyle name="20% - Accent1 2 6 2 2 3" xfId="17147" xr:uid="{BF0737F2-420B-47AE-90C5-4E5AD8431831}"/>
    <cellStyle name="20% - Accent1 2 6 2 3" xfId="8218" xr:uid="{6A3B7C82-4E6B-4D48-B112-4F4C9B41F411}"/>
    <cellStyle name="20% - Accent1 2 6 2 4" xfId="14177" xr:uid="{179D28B6-E561-4338-A208-7DC3F3995C87}"/>
    <cellStyle name="20% - Accent1 2 6 3" xfId="3761" xr:uid="{E41F3D5B-8769-4299-9123-EC5ACD1D0CA6}"/>
    <cellStyle name="20% - Accent1 2 6 3 2" xfId="9744" xr:uid="{A8BCBA98-1280-4A28-BC9D-52DD7C27C83A}"/>
    <cellStyle name="20% - Accent1 2 6 3 3" xfId="15703" xr:uid="{21412B9A-8274-4138-969D-9C4ADF7D8B69}"/>
    <cellStyle name="20% - Accent1 2 6 4" xfId="6774" xr:uid="{C7DEFA0E-87CA-44D8-8BC8-939B0031DE98}"/>
    <cellStyle name="20% - Accent1 2 6 5" xfId="12733" xr:uid="{37EF50C6-DD7F-471A-A7B3-8D9D9B34DF3D}"/>
    <cellStyle name="20% - Accent1 2 7" xfId="1513" xr:uid="{00000000-0005-0000-0000-000043000000}"/>
    <cellStyle name="20% - Accent1 2 7 2" xfId="4483" xr:uid="{7C47833A-59DA-4F03-843A-A766D34F5F5A}"/>
    <cellStyle name="20% - Accent1 2 7 2 2" xfId="10466" xr:uid="{269C7E8E-FEAD-4956-9B67-116E70FFC076}"/>
    <cellStyle name="20% - Accent1 2 7 2 3" xfId="16425" xr:uid="{46BF17B1-4EA2-4FD0-BE16-4F8EA65C35EC}"/>
    <cellStyle name="20% - Accent1 2 7 3" xfId="7496" xr:uid="{7F27FC28-78D8-4720-8413-3C3581B53504}"/>
    <cellStyle name="20% - Accent1 2 7 4" xfId="13455" xr:uid="{2BD86EDF-F5D5-422B-BE82-00F848C77D83}"/>
    <cellStyle name="20% - Accent1 2 8" xfId="3039" xr:uid="{19B844E9-629F-485A-AF73-DBD45B1D193B}"/>
    <cellStyle name="20% - Accent1 2 8 2" xfId="9022" xr:uid="{E6CEF744-334E-45EB-BFA1-15D3EA749BCA}"/>
    <cellStyle name="20% - Accent1 2 8 3" xfId="14981" xr:uid="{AA1F1D07-E039-4FB0-9110-C31BB7D8AF85}"/>
    <cellStyle name="20% - Accent1 2 9" xfId="6052" xr:uid="{660363C9-39BE-49ED-A669-28181081CDE9}"/>
    <cellStyle name="20% - Accent1 3" xfId="96" xr:uid="{00000000-0005-0000-0000-00005E000000}"/>
    <cellStyle name="20% - Accent1 3 2" xfId="212" xr:uid="{00000000-0005-0000-0000-00005E000000}"/>
    <cellStyle name="20% - Accent1 3 2 2" xfId="560" xr:uid="{00000000-0005-0000-0000-00005E000000}"/>
    <cellStyle name="20% - Accent1 3 2 2 2" xfId="1282" xr:uid="{00000000-0005-0000-0000-00005E000000}"/>
    <cellStyle name="20% - Accent1 3 2 2 2 2" xfId="2726" xr:uid="{00000000-0005-0000-0000-00005E000000}"/>
    <cellStyle name="20% - Accent1 3 2 2 2 2 2" xfId="5696" xr:uid="{239BB78A-8D47-4C39-8512-7862B0AC38A9}"/>
    <cellStyle name="20% - Accent1 3 2 2 2 2 2 2" xfId="11679" xr:uid="{8FCC7A14-FC2F-4089-8B1E-23BC55CF1E15}"/>
    <cellStyle name="20% - Accent1 3 2 2 2 2 2 3" xfId="17638" xr:uid="{54284AC7-CEA0-4813-A51B-A7C22B693F4B}"/>
    <cellStyle name="20% - Accent1 3 2 2 2 2 3" xfId="8709" xr:uid="{024123A4-7079-4F39-8EED-B86DC3F00D63}"/>
    <cellStyle name="20% - Accent1 3 2 2 2 2 4" xfId="14668" xr:uid="{16E369C4-A742-4296-90BD-7A737543FECA}"/>
    <cellStyle name="20% - Accent1 3 2 2 2 3" xfId="4252" xr:uid="{E70A8A32-EF88-4D19-BA00-AE7EC86318F8}"/>
    <cellStyle name="20% - Accent1 3 2 2 2 3 2" xfId="10235" xr:uid="{4A1D650C-EDCC-4446-9DE0-D253BF3729F3}"/>
    <cellStyle name="20% - Accent1 3 2 2 2 3 3" xfId="16194" xr:uid="{5EE246DB-3BD6-4E67-8411-7255D7FBF688}"/>
    <cellStyle name="20% - Accent1 3 2 2 2 4" xfId="7265" xr:uid="{5B362D35-101A-4857-8486-C55208D1F1C8}"/>
    <cellStyle name="20% - Accent1 3 2 2 2 5" xfId="13224" xr:uid="{8E2FC33E-90CA-4579-8CE9-C5A7309D30F5}"/>
    <cellStyle name="20% - Accent1 3 2 2 3" xfId="2004" xr:uid="{00000000-0005-0000-0000-00005E000000}"/>
    <cellStyle name="20% - Accent1 3 2 2 3 2" xfId="4974" xr:uid="{7C605906-CD32-4A92-BCE7-9DB2D3DB033F}"/>
    <cellStyle name="20% - Accent1 3 2 2 3 2 2" xfId="10957" xr:uid="{341F192A-DE6E-43EA-B708-5FEDDD67DB27}"/>
    <cellStyle name="20% - Accent1 3 2 2 3 2 3" xfId="16916" xr:uid="{EED6403A-5145-4504-8344-0484F0AC20A4}"/>
    <cellStyle name="20% - Accent1 3 2 2 3 3" xfId="7987" xr:uid="{6F4D3681-0C29-486C-BF75-BBA94C14B6AD}"/>
    <cellStyle name="20% - Accent1 3 2 2 3 4" xfId="13946" xr:uid="{304A3167-B943-4E31-87DA-CE7887A9A06E}"/>
    <cellStyle name="20% - Accent1 3 2 2 4" xfId="3530" xr:uid="{7A666C6C-47BE-4451-9ACE-634720D6EB62}"/>
    <cellStyle name="20% - Accent1 3 2 2 4 2" xfId="9513" xr:uid="{E263B324-4B64-4C01-8D7C-294583D5ECAE}"/>
    <cellStyle name="20% - Accent1 3 2 2 4 3" xfId="15472" xr:uid="{1C28309E-7086-4841-A46E-84F20569C761}"/>
    <cellStyle name="20% - Accent1 3 2 2 5" xfId="6543" xr:uid="{D4865F46-43B7-439B-9F23-297C0242EE2A}"/>
    <cellStyle name="20% - Accent1 3 2 2 6" xfId="12502" xr:uid="{9BDDBA69-92A1-4700-B2A1-7EF88453E817}"/>
    <cellStyle name="20% - Accent1 3 2 3" xfId="934" xr:uid="{00000000-0005-0000-0000-00005E000000}"/>
    <cellStyle name="20% - Accent1 3 2 3 2" xfId="2378" xr:uid="{00000000-0005-0000-0000-00005E000000}"/>
    <cellStyle name="20% - Accent1 3 2 3 2 2" xfId="5348" xr:uid="{6A65EA4C-9447-4E59-9A95-077689CB0164}"/>
    <cellStyle name="20% - Accent1 3 2 3 2 2 2" xfId="11331" xr:uid="{D473D6BF-D693-4AAC-B7DA-ECD9F8D27C8C}"/>
    <cellStyle name="20% - Accent1 3 2 3 2 2 3" xfId="17290" xr:uid="{EE105FF7-37D0-4E2C-BECC-9CD5D550DBDA}"/>
    <cellStyle name="20% - Accent1 3 2 3 2 3" xfId="8361" xr:uid="{21DDBBE8-CEBF-49C6-9880-82E2E653619B}"/>
    <cellStyle name="20% - Accent1 3 2 3 2 4" xfId="14320" xr:uid="{B902F55B-5F87-4F76-8E07-045B53D1A5EA}"/>
    <cellStyle name="20% - Accent1 3 2 3 3" xfId="3904" xr:uid="{6ACF0D40-C60D-4C1E-96D2-FA667539FBB0}"/>
    <cellStyle name="20% - Accent1 3 2 3 3 2" xfId="9887" xr:uid="{5B1AD890-1ED2-4250-A5D1-7A6C6DE5C450}"/>
    <cellStyle name="20% - Accent1 3 2 3 3 3" xfId="15846" xr:uid="{CDEFC253-0F73-4941-8C3C-511F6EFA25A2}"/>
    <cellStyle name="20% - Accent1 3 2 3 4" xfId="6917" xr:uid="{A67EBAD3-E14A-4653-B9D9-7DBC7139ABB7}"/>
    <cellStyle name="20% - Accent1 3 2 3 5" xfId="12876" xr:uid="{5E8E06F2-9939-45EB-B128-8690275F41B6}"/>
    <cellStyle name="20% - Accent1 3 2 4" xfId="1656" xr:uid="{00000000-0005-0000-0000-00005E000000}"/>
    <cellStyle name="20% - Accent1 3 2 4 2" xfId="4626" xr:uid="{7AD73670-2808-485A-AB9C-52551892F2F2}"/>
    <cellStyle name="20% - Accent1 3 2 4 2 2" xfId="10609" xr:uid="{633F570F-F1A3-4745-BC5B-94BCA9565115}"/>
    <cellStyle name="20% - Accent1 3 2 4 2 3" xfId="16568" xr:uid="{56332F5A-BA4C-4D55-89A7-EC1609F1721D}"/>
    <cellStyle name="20% - Accent1 3 2 4 3" xfId="7639" xr:uid="{DDD25F8A-2532-4D4D-86A7-E441114F7EB3}"/>
    <cellStyle name="20% - Accent1 3 2 4 4" xfId="13598" xr:uid="{CFA2E354-AF10-4E84-9227-EB21A2F674F8}"/>
    <cellStyle name="20% - Accent1 3 2 5" xfId="3182" xr:uid="{10A253B8-CD57-41B8-AEBF-16F84828512F}"/>
    <cellStyle name="20% - Accent1 3 2 5 2" xfId="9165" xr:uid="{0970D0CA-6DFD-4840-A8EC-ED7653DAF300}"/>
    <cellStyle name="20% - Accent1 3 2 5 3" xfId="15124" xr:uid="{F6091C4E-7629-4917-B26E-27C2E8949BF5}"/>
    <cellStyle name="20% - Accent1 3 2 6" xfId="6195" xr:uid="{BAC01F23-343A-4B10-B8DE-A3D380C77BCC}"/>
    <cellStyle name="20% - Accent1 3 2 7" xfId="12154" xr:uid="{B388FF5B-FDF4-4F17-887A-84A2BDD9BE57}"/>
    <cellStyle name="20% - Accent1 3 3" xfId="328" xr:uid="{00000000-0005-0000-0000-00005E000000}"/>
    <cellStyle name="20% - Accent1 3 3 2" xfId="676" xr:uid="{00000000-0005-0000-0000-00005E000000}"/>
    <cellStyle name="20% - Accent1 3 3 2 2" xfId="1398" xr:uid="{00000000-0005-0000-0000-00005E000000}"/>
    <cellStyle name="20% - Accent1 3 3 2 2 2" xfId="2842" xr:uid="{00000000-0005-0000-0000-00005E000000}"/>
    <cellStyle name="20% - Accent1 3 3 2 2 2 2" xfId="5812" xr:uid="{5DD79410-7B9A-46D4-87D7-165541A699DD}"/>
    <cellStyle name="20% - Accent1 3 3 2 2 2 2 2" xfId="11795" xr:uid="{A847A1ED-5CDB-4A0F-A921-D3A6556FF73F}"/>
    <cellStyle name="20% - Accent1 3 3 2 2 2 2 3" xfId="17754" xr:uid="{371C25FE-7AB0-4EE7-955E-9A5B16154A51}"/>
    <cellStyle name="20% - Accent1 3 3 2 2 2 3" xfId="8825" xr:uid="{BF6CF5D0-010A-4D36-9BDE-BB18E48CD6CB}"/>
    <cellStyle name="20% - Accent1 3 3 2 2 2 4" xfId="14784" xr:uid="{D33D6610-B824-492B-81D8-9504F8B3553F}"/>
    <cellStyle name="20% - Accent1 3 3 2 2 3" xfId="4368" xr:uid="{9FF5C42C-0D2F-4966-9C26-B8DA302770B3}"/>
    <cellStyle name="20% - Accent1 3 3 2 2 3 2" xfId="10351" xr:uid="{F532600A-81A5-4C33-9E8A-2447C90327F9}"/>
    <cellStyle name="20% - Accent1 3 3 2 2 3 3" xfId="16310" xr:uid="{665C5DFD-1726-459A-BCC7-74044A2CBC6C}"/>
    <cellStyle name="20% - Accent1 3 3 2 2 4" xfId="7381" xr:uid="{52EADABC-759A-426D-B66B-566F2EE113BB}"/>
    <cellStyle name="20% - Accent1 3 3 2 2 5" xfId="13340" xr:uid="{EE5847F7-FB4D-403A-A139-4A18AA6275EF}"/>
    <cellStyle name="20% - Accent1 3 3 2 3" xfId="2120" xr:uid="{00000000-0005-0000-0000-00005E000000}"/>
    <cellStyle name="20% - Accent1 3 3 2 3 2" xfId="5090" xr:uid="{1FD9BC60-759B-4FF9-9EBA-844096F41B42}"/>
    <cellStyle name="20% - Accent1 3 3 2 3 2 2" xfId="11073" xr:uid="{4C7F52B8-9850-49D4-9EC0-562AC22DE24C}"/>
    <cellStyle name="20% - Accent1 3 3 2 3 2 3" xfId="17032" xr:uid="{89AF7C95-5805-49B9-9012-EA99B8C7F850}"/>
    <cellStyle name="20% - Accent1 3 3 2 3 3" xfId="8103" xr:uid="{8662E629-5FE3-4C45-9BAC-91E45A1FEC47}"/>
    <cellStyle name="20% - Accent1 3 3 2 3 4" xfId="14062" xr:uid="{E5636781-49BD-490A-851F-3D415E1846C4}"/>
    <cellStyle name="20% - Accent1 3 3 2 4" xfId="3646" xr:uid="{5DEB6938-3166-44CB-A1AE-8DEAEF386184}"/>
    <cellStyle name="20% - Accent1 3 3 2 4 2" xfId="9629" xr:uid="{B521944C-0EF3-4B23-B24E-BF831313F283}"/>
    <cellStyle name="20% - Accent1 3 3 2 4 3" xfId="15588" xr:uid="{25829139-D1D2-478F-B906-A555E173B30D}"/>
    <cellStyle name="20% - Accent1 3 3 2 5" xfId="6659" xr:uid="{96956B33-FEF9-4DCC-8BCB-8E950C2FBF16}"/>
    <cellStyle name="20% - Accent1 3 3 2 6" xfId="12618" xr:uid="{7326040D-A589-4F45-8D81-610F53A1F84E}"/>
    <cellStyle name="20% - Accent1 3 3 3" xfId="1050" xr:uid="{00000000-0005-0000-0000-00005E000000}"/>
    <cellStyle name="20% - Accent1 3 3 3 2" xfId="2494" xr:uid="{00000000-0005-0000-0000-00005E000000}"/>
    <cellStyle name="20% - Accent1 3 3 3 2 2" xfId="5464" xr:uid="{8D840746-FE2C-4D2B-B219-4F645C37296C}"/>
    <cellStyle name="20% - Accent1 3 3 3 2 2 2" xfId="11447" xr:uid="{9A7C4BF6-282F-4FB1-A5D6-765F4B052FAF}"/>
    <cellStyle name="20% - Accent1 3 3 3 2 2 3" xfId="17406" xr:uid="{74A083CF-2EFF-4E05-9E61-B6751F5B682F}"/>
    <cellStyle name="20% - Accent1 3 3 3 2 3" xfId="8477" xr:uid="{5E176176-5CF7-4B8D-8071-364DB335FE98}"/>
    <cellStyle name="20% - Accent1 3 3 3 2 4" xfId="14436" xr:uid="{D6C77BFE-E7C4-45D7-B9DD-600D3BB87B91}"/>
    <cellStyle name="20% - Accent1 3 3 3 3" xfId="4020" xr:uid="{4A2F8289-8795-4A8B-B815-FE1AF3C75B7E}"/>
    <cellStyle name="20% - Accent1 3 3 3 3 2" xfId="10003" xr:uid="{E4788DE5-E67E-42E5-B8E6-898673E2F53A}"/>
    <cellStyle name="20% - Accent1 3 3 3 3 3" xfId="15962" xr:uid="{A17F4B64-2C31-4436-A5B5-EAE7C9B0E388}"/>
    <cellStyle name="20% - Accent1 3 3 3 4" xfId="7033" xr:uid="{B33960D6-199F-4955-B3D1-1332D11201DF}"/>
    <cellStyle name="20% - Accent1 3 3 3 5" xfId="12992" xr:uid="{7BA35D28-1038-4E08-844D-A05AD7F6E86F}"/>
    <cellStyle name="20% - Accent1 3 3 4" xfId="1772" xr:uid="{00000000-0005-0000-0000-00005E000000}"/>
    <cellStyle name="20% - Accent1 3 3 4 2" xfId="4742" xr:uid="{18BFA619-1A1E-4741-A402-F02FC356724D}"/>
    <cellStyle name="20% - Accent1 3 3 4 2 2" xfId="10725" xr:uid="{C839A2A0-862B-4253-BC3C-D0E92DF9A731}"/>
    <cellStyle name="20% - Accent1 3 3 4 2 3" xfId="16684" xr:uid="{ACF9191B-33AC-4E83-8D1D-731474176960}"/>
    <cellStyle name="20% - Accent1 3 3 4 3" xfId="7755" xr:uid="{E38C37F6-0EC4-4ABE-AD42-263FF7505FF3}"/>
    <cellStyle name="20% - Accent1 3 3 4 4" xfId="13714" xr:uid="{27C5C8DC-9B91-4D7D-BF23-61F48D6EB8DF}"/>
    <cellStyle name="20% - Accent1 3 3 5" xfId="3298" xr:uid="{F3238BCC-07BC-4A9D-82AA-6682AD77CB10}"/>
    <cellStyle name="20% - Accent1 3 3 5 2" xfId="9281" xr:uid="{07729BC0-4FC7-4DC4-ACA0-E8C3EC273CB1}"/>
    <cellStyle name="20% - Accent1 3 3 5 3" xfId="15240" xr:uid="{994B3D65-6B0D-4B45-A752-E2670DB67B4C}"/>
    <cellStyle name="20% - Accent1 3 3 6" xfId="6311" xr:uid="{7125B309-C7C9-463C-A077-C438C741841E}"/>
    <cellStyle name="20% - Accent1 3 3 7" xfId="12270" xr:uid="{774CB7C8-EF58-4488-8CBE-33F27CC7210F}"/>
    <cellStyle name="20% - Accent1 3 4" xfId="444" xr:uid="{00000000-0005-0000-0000-00005E000000}"/>
    <cellStyle name="20% - Accent1 3 4 2" xfId="1166" xr:uid="{00000000-0005-0000-0000-00005E000000}"/>
    <cellStyle name="20% - Accent1 3 4 2 2" xfId="2610" xr:uid="{00000000-0005-0000-0000-00005E000000}"/>
    <cellStyle name="20% - Accent1 3 4 2 2 2" xfId="5580" xr:uid="{A6DEE36D-236E-40EC-9261-B62CCC5FD073}"/>
    <cellStyle name="20% - Accent1 3 4 2 2 2 2" xfId="11563" xr:uid="{9DE8356A-0631-43A1-89CE-98826D4BA79C}"/>
    <cellStyle name="20% - Accent1 3 4 2 2 2 3" xfId="17522" xr:uid="{146FC2ED-B6F5-4023-A225-86306C753A58}"/>
    <cellStyle name="20% - Accent1 3 4 2 2 3" xfId="8593" xr:uid="{5FDA0C86-562F-4F07-8CF9-769B8E19098D}"/>
    <cellStyle name="20% - Accent1 3 4 2 2 4" xfId="14552" xr:uid="{2554AEE3-F0C6-47E0-84AA-DAD8038F768A}"/>
    <cellStyle name="20% - Accent1 3 4 2 3" xfId="4136" xr:uid="{43A2A6F3-6C2B-40A7-8818-E8BAC4F898DE}"/>
    <cellStyle name="20% - Accent1 3 4 2 3 2" xfId="10119" xr:uid="{A5EAC7FA-BEE0-4924-831A-B5AB06970BF7}"/>
    <cellStyle name="20% - Accent1 3 4 2 3 3" xfId="16078" xr:uid="{7D0CFACD-BB39-4F3B-ACC7-CD58D6F3691D}"/>
    <cellStyle name="20% - Accent1 3 4 2 4" xfId="7149" xr:uid="{F5409A84-4940-433F-9649-CA2FBDC62B7A}"/>
    <cellStyle name="20% - Accent1 3 4 2 5" xfId="13108" xr:uid="{0C5FAC18-9930-48B7-BB9F-53FE9CF8C2B7}"/>
    <cellStyle name="20% - Accent1 3 4 3" xfId="1888" xr:uid="{00000000-0005-0000-0000-00005E000000}"/>
    <cellStyle name="20% - Accent1 3 4 3 2" xfId="4858" xr:uid="{F9439815-6D23-4F02-8F90-1F36948093B7}"/>
    <cellStyle name="20% - Accent1 3 4 3 2 2" xfId="10841" xr:uid="{E1DE759C-86ED-416D-A791-16761F29A5D6}"/>
    <cellStyle name="20% - Accent1 3 4 3 2 3" xfId="16800" xr:uid="{92736C27-3AFD-4649-933E-B5B8F69070E7}"/>
    <cellStyle name="20% - Accent1 3 4 3 3" xfId="7871" xr:uid="{3063AAC0-13C6-4A3D-8A92-729D1EDD4073}"/>
    <cellStyle name="20% - Accent1 3 4 3 4" xfId="13830" xr:uid="{6B1BC8D0-3770-450E-A8FB-84CA19C62EB4}"/>
    <cellStyle name="20% - Accent1 3 4 4" xfId="3414" xr:uid="{C31CC87B-4848-4FBE-8143-E6B77B594071}"/>
    <cellStyle name="20% - Accent1 3 4 4 2" xfId="9397" xr:uid="{83B393A2-35A5-4F3D-813F-3C2E05E03935}"/>
    <cellStyle name="20% - Accent1 3 4 4 3" xfId="15356" xr:uid="{C981701D-EC43-40C0-9520-97C04C858EEE}"/>
    <cellStyle name="20% - Accent1 3 4 5" xfId="6427" xr:uid="{77428DD1-D7ED-4638-B1BC-0069891118FC}"/>
    <cellStyle name="20% - Accent1 3 4 6" xfId="12386" xr:uid="{7C4782E6-08F1-4E50-8CC3-FF48276D1CFD}"/>
    <cellStyle name="20% - Accent1 3 5" xfId="818" xr:uid="{00000000-0005-0000-0000-00005E000000}"/>
    <cellStyle name="20% - Accent1 3 5 2" xfId="2262" xr:uid="{00000000-0005-0000-0000-00005E000000}"/>
    <cellStyle name="20% - Accent1 3 5 2 2" xfId="5232" xr:uid="{A3CC7A21-8DD3-4469-B108-9CDDF095BB15}"/>
    <cellStyle name="20% - Accent1 3 5 2 2 2" xfId="11215" xr:uid="{79D2CE45-AA2B-433E-A887-986A4D7FF56F}"/>
    <cellStyle name="20% - Accent1 3 5 2 2 3" xfId="17174" xr:uid="{0A82B478-9EB8-4278-B295-C90A841D55F0}"/>
    <cellStyle name="20% - Accent1 3 5 2 3" xfId="8245" xr:uid="{06503F4E-66A6-45DB-8C74-F45B98A2C492}"/>
    <cellStyle name="20% - Accent1 3 5 2 4" xfId="14204" xr:uid="{824F6E76-1BE8-49B8-86F5-54019183A4C8}"/>
    <cellStyle name="20% - Accent1 3 5 3" xfId="3788" xr:uid="{F6F7E03E-B670-4FAB-81CE-F2356D06BE4D}"/>
    <cellStyle name="20% - Accent1 3 5 3 2" xfId="9771" xr:uid="{ACCD35A3-4A8B-4DEB-8986-945458F57896}"/>
    <cellStyle name="20% - Accent1 3 5 3 3" xfId="15730" xr:uid="{14F6CDF6-54ED-42DE-9EAC-E80C45CAC9AA}"/>
    <cellStyle name="20% - Accent1 3 5 4" xfId="6801" xr:uid="{AED4853D-1531-43D2-8B61-FB73F9760B97}"/>
    <cellStyle name="20% - Accent1 3 5 5" xfId="12760" xr:uid="{12C1E6AD-EE92-4866-A139-3E20995440BD}"/>
    <cellStyle name="20% - Accent1 3 6" xfId="1540" xr:uid="{00000000-0005-0000-0000-00005E000000}"/>
    <cellStyle name="20% - Accent1 3 6 2" xfId="4510" xr:uid="{0D274EBF-DA1D-4EB6-81FA-432ED8461A24}"/>
    <cellStyle name="20% - Accent1 3 6 2 2" xfId="10493" xr:uid="{FDA2E1C7-BAB5-4D5B-8276-BC999EC9D18B}"/>
    <cellStyle name="20% - Accent1 3 6 2 3" xfId="16452" xr:uid="{0331975E-533E-40B5-853C-F68E5BD91740}"/>
    <cellStyle name="20% - Accent1 3 6 3" xfId="7523" xr:uid="{DEF64466-EF82-4177-96C7-3B915620D632}"/>
    <cellStyle name="20% - Accent1 3 6 4" xfId="13482" xr:uid="{F472CAAD-28BB-4573-8021-A71026832065}"/>
    <cellStyle name="20% - Accent1 3 7" xfId="3066" xr:uid="{295D62F0-97A9-414B-B5A8-4D279765CC23}"/>
    <cellStyle name="20% - Accent1 3 7 2" xfId="9049" xr:uid="{8C28AE31-D8EF-4269-8D64-E313CE82C59B}"/>
    <cellStyle name="20% - Accent1 3 7 3" xfId="15008" xr:uid="{387F805B-3BAC-42A2-B44A-3C2094139F88}"/>
    <cellStyle name="20% - Accent1 3 8" xfId="6079" xr:uid="{CD5A2292-8155-4F65-AAE9-6F472C2B706E}"/>
    <cellStyle name="20% - Accent1 3 9" xfId="12038" xr:uid="{AAC714B0-DE4A-4FA7-89DA-5532D6B3E0E4}"/>
    <cellStyle name="20% - Accent1 4" xfId="154" xr:uid="{00000000-0005-0000-0000-000098000000}"/>
    <cellStyle name="20% - Accent1 4 2" xfId="502" xr:uid="{00000000-0005-0000-0000-000098000000}"/>
    <cellStyle name="20% - Accent1 4 2 2" xfId="1224" xr:uid="{00000000-0005-0000-0000-000098000000}"/>
    <cellStyle name="20% - Accent1 4 2 2 2" xfId="2668" xr:uid="{00000000-0005-0000-0000-000098000000}"/>
    <cellStyle name="20% - Accent1 4 2 2 2 2" xfId="5638" xr:uid="{CAB41338-0EA2-4FE8-97D1-BA5A162D6801}"/>
    <cellStyle name="20% - Accent1 4 2 2 2 2 2" xfId="11621" xr:uid="{90D1C715-0821-4059-8726-A4B7BF5C5CDC}"/>
    <cellStyle name="20% - Accent1 4 2 2 2 2 3" xfId="17580" xr:uid="{D1177BB9-66FD-4530-B09F-297B9B72CA9E}"/>
    <cellStyle name="20% - Accent1 4 2 2 2 3" xfId="8651" xr:uid="{3003CA0D-910E-42EA-B76B-096F5B3AA20B}"/>
    <cellStyle name="20% - Accent1 4 2 2 2 4" xfId="14610" xr:uid="{913A4011-4419-4793-87BE-A81F8C9C7E62}"/>
    <cellStyle name="20% - Accent1 4 2 2 3" xfId="4194" xr:uid="{402E38E3-A7A5-49B6-A378-2567FEE55ED2}"/>
    <cellStyle name="20% - Accent1 4 2 2 3 2" xfId="10177" xr:uid="{FF55EAA3-8768-4EE7-AE01-B3E33F387F30}"/>
    <cellStyle name="20% - Accent1 4 2 2 3 3" xfId="16136" xr:uid="{596B9095-612D-40DE-B643-A5CD60191E7D}"/>
    <cellStyle name="20% - Accent1 4 2 2 4" xfId="7207" xr:uid="{C41E069D-6E9F-4A17-AE65-68F4BF6702EC}"/>
    <cellStyle name="20% - Accent1 4 2 2 5" xfId="13166" xr:uid="{3C5CD305-53ED-4743-BD9F-6C1E7C10230D}"/>
    <cellStyle name="20% - Accent1 4 2 3" xfId="1946" xr:uid="{00000000-0005-0000-0000-000098000000}"/>
    <cellStyle name="20% - Accent1 4 2 3 2" xfId="4916" xr:uid="{231BA533-B87B-4283-92EC-2A454DE79F34}"/>
    <cellStyle name="20% - Accent1 4 2 3 2 2" xfId="10899" xr:uid="{CF127B68-0199-488D-BE44-21B7577846F4}"/>
    <cellStyle name="20% - Accent1 4 2 3 2 3" xfId="16858" xr:uid="{3329CAE2-D1CB-4E13-A308-522DC35B0816}"/>
    <cellStyle name="20% - Accent1 4 2 3 3" xfId="7929" xr:uid="{5D62A7C2-5D9E-4DE2-9088-9F9D9BF2B94B}"/>
    <cellStyle name="20% - Accent1 4 2 3 4" xfId="13888" xr:uid="{F149C60A-80EA-47D4-8943-946759D01EE0}"/>
    <cellStyle name="20% - Accent1 4 2 4" xfId="3472" xr:uid="{3FA0BD87-5327-4E0C-B273-195D6F445A9D}"/>
    <cellStyle name="20% - Accent1 4 2 4 2" xfId="9455" xr:uid="{B8226378-1055-4035-BA25-9CF5384D549F}"/>
    <cellStyle name="20% - Accent1 4 2 4 3" xfId="15414" xr:uid="{31C93CC2-785C-48B8-B93B-A612CEC7EEAA}"/>
    <cellStyle name="20% - Accent1 4 2 5" xfId="6485" xr:uid="{56650AED-8DA1-4636-9493-1022820AE798}"/>
    <cellStyle name="20% - Accent1 4 2 6" xfId="12444" xr:uid="{1A6FF90D-3999-41C8-93BA-2CCFEB3D7719}"/>
    <cellStyle name="20% - Accent1 4 3" xfId="876" xr:uid="{00000000-0005-0000-0000-000098000000}"/>
    <cellStyle name="20% - Accent1 4 3 2" xfId="2320" xr:uid="{00000000-0005-0000-0000-000098000000}"/>
    <cellStyle name="20% - Accent1 4 3 2 2" xfId="5290" xr:uid="{EBACE791-3E2B-485C-A647-366B993D2CAB}"/>
    <cellStyle name="20% - Accent1 4 3 2 2 2" xfId="11273" xr:uid="{5D9019B4-C219-45EE-A7B9-1DF2B2723796}"/>
    <cellStyle name="20% - Accent1 4 3 2 2 3" xfId="17232" xr:uid="{F8438CF5-3863-48F5-97DC-3D6715E7BD15}"/>
    <cellStyle name="20% - Accent1 4 3 2 3" xfId="8303" xr:uid="{3F97741E-CC3A-4B8B-896F-2973CFEFB1C6}"/>
    <cellStyle name="20% - Accent1 4 3 2 4" xfId="14262" xr:uid="{B5D0A9C9-3928-4176-9A69-79425CEC0368}"/>
    <cellStyle name="20% - Accent1 4 3 3" xfId="3846" xr:uid="{7FB84589-D925-47A9-B68D-AB736A799375}"/>
    <cellStyle name="20% - Accent1 4 3 3 2" xfId="9829" xr:uid="{A0E2C10A-6BD3-43E7-86C1-A8AC753047AA}"/>
    <cellStyle name="20% - Accent1 4 3 3 3" xfId="15788" xr:uid="{13B8C313-9CA8-4F26-B45B-A5EE27CB922A}"/>
    <cellStyle name="20% - Accent1 4 3 4" xfId="6859" xr:uid="{7D4430C7-6159-49D5-812A-E0E1B5D38479}"/>
    <cellStyle name="20% - Accent1 4 3 5" xfId="12818" xr:uid="{1D79B93D-1759-4B16-AF1D-BC706C92D460}"/>
    <cellStyle name="20% - Accent1 4 4" xfId="1598" xr:uid="{00000000-0005-0000-0000-000098000000}"/>
    <cellStyle name="20% - Accent1 4 4 2" xfId="4568" xr:uid="{AB29C030-595E-444E-8AAC-A6A5CA7CF655}"/>
    <cellStyle name="20% - Accent1 4 4 2 2" xfId="10551" xr:uid="{ED28DFE2-2564-4F65-A9B3-FC32671749A1}"/>
    <cellStyle name="20% - Accent1 4 4 2 3" xfId="16510" xr:uid="{52BD994A-4812-420E-ACD5-B79E2D953EC3}"/>
    <cellStyle name="20% - Accent1 4 4 3" xfId="7581" xr:uid="{870637E7-7A02-48FB-A966-CC402373D0FD}"/>
    <cellStyle name="20% - Accent1 4 4 4" xfId="13540" xr:uid="{41DE1F02-4F29-4C7A-9063-A6028E472E91}"/>
    <cellStyle name="20% - Accent1 4 5" xfId="3124" xr:uid="{56BAC211-EBCA-4637-90A5-5164EB1F5F41}"/>
    <cellStyle name="20% - Accent1 4 5 2" xfId="9107" xr:uid="{9FC36D71-28B7-4555-956A-9443872998E1}"/>
    <cellStyle name="20% - Accent1 4 5 3" xfId="15066" xr:uid="{8B154A3D-562C-41AD-8C4B-FDB420325C14}"/>
    <cellStyle name="20% - Accent1 4 6" xfId="6137" xr:uid="{C2FB129D-EC47-4191-A337-DEBC53D601C8}"/>
    <cellStyle name="20% - Accent1 4 7" xfId="12096" xr:uid="{DF231827-9806-4B9C-B988-DC43DA405256}"/>
    <cellStyle name="20% - Accent1 5" xfId="270" xr:uid="{00000000-0005-0000-0000-00000C010000}"/>
    <cellStyle name="20% - Accent1 5 2" xfId="618" xr:uid="{00000000-0005-0000-0000-00000C010000}"/>
    <cellStyle name="20% - Accent1 5 2 2" xfId="1340" xr:uid="{00000000-0005-0000-0000-00000C010000}"/>
    <cellStyle name="20% - Accent1 5 2 2 2" xfId="2784" xr:uid="{00000000-0005-0000-0000-00000C010000}"/>
    <cellStyle name="20% - Accent1 5 2 2 2 2" xfId="5754" xr:uid="{4622A887-DB8E-4F5D-BF76-D0763A8AB0F4}"/>
    <cellStyle name="20% - Accent1 5 2 2 2 2 2" xfId="11737" xr:uid="{BC2C3AE5-C176-4D65-A53E-FE531869CA45}"/>
    <cellStyle name="20% - Accent1 5 2 2 2 2 3" xfId="17696" xr:uid="{3BBE8F9B-0B72-4BC5-B888-1D0CE8F773C9}"/>
    <cellStyle name="20% - Accent1 5 2 2 2 3" xfId="8767" xr:uid="{29C9F67E-138B-45BC-8DCA-7EA33F7A6C24}"/>
    <cellStyle name="20% - Accent1 5 2 2 2 4" xfId="14726" xr:uid="{093210C3-9966-405F-BA5B-8C24ED160346}"/>
    <cellStyle name="20% - Accent1 5 2 2 3" xfId="4310" xr:uid="{39B29465-D574-46D6-A273-12AC5ED71F16}"/>
    <cellStyle name="20% - Accent1 5 2 2 3 2" xfId="10293" xr:uid="{8CFBFCC6-019F-44F7-AB5E-6B48A26B5626}"/>
    <cellStyle name="20% - Accent1 5 2 2 3 3" xfId="16252" xr:uid="{1ABAF3AB-D764-4F2F-82BB-32A74172E278}"/>
    <cellStyle name="20% - Accent1 5 2 2 4" xfId="7323" xr:uid="{F1A200E9-7469-4086-90F2-A9BCAF85D43D}"/>
    <cellStyle name="20% - Accent1 5 2 2 5" xfId="13282" xr:uid="{1720DC96-E685-4DB5-87C1-E230462EF078}"/>
    <cellStyle name="20% - Accent1 5 2 3" xfId="2062" xr:uid="{00000000-0005-0000-0000-00000C010000}"/>
    <cellStyle name="20% - Accent1 5 2 3 2" xfId="5032" xr:uid="{F20C08A9-F3E9-4EC2-A9C1-DC4006B64BFB}"/>
    <cellStyle name="20% - Accent1 5 2 3 2 2" xfId="11015" xr:uid="{14E6AA84-5520-4B8D-99DE-48FE72F8C6BE}"/>
    <cellStyle name="20% - Accent1 5 2 3 2 3" xfId="16974" xr:uid="{5385B317-8729-41EC-A672-D19BC91DD185}"/>
    <cellStyle name="20% - Accent1 5 2 3 3" xfId="8045" xr:uid="{2832A14F-7B41-42A9-ADF1-74D2A53DB56A}"/>
    <cellStyle name="20% - Accent1 5 2 3 4" xfId="14004" xr:uid="{6CAAB647-5809-4C00-85E9-B22E66552D18}"/>
    <cellStyle name="20% - Accent1 5 2 4" xfId="3588" xr:uid="{52BFDF9B-B13E-455B-AE79-5B97213B4802}"/>
    <cellStyle name="20% - Accent1 5 2 4 2" xfId="9571" xr:uid="{A027B274-E75F-4F4D-BDEA-52775744132D}"/>
    <cellStyle name="20% - Accent1 5 2 4 3" xfId="15530" xr:uid="{84A1A49E-BCFA-4F4E-AD5C-9BECDF630CF1}"/>
    <cellStyle name="20% - Accent1 5 2 5" xfId="6601" xr:uid="{A0448581-6FE1-4281-901C-32E5DEA0E419}"/>
    <cellStyle name="20% - Accent1 5 2 6" xfId="12560" xr:uid="{B45A269A-372F-4A4C-B929-7852B3106A1C}"/>
    <cellStyle name="20% - Accent1 5 3" xfId="992" xr:uid="{00000000-0005-0000-0000-00000C010000}"/>
    <cellStyle name="20% - Accent1 5 3 2" xfId="2436" xr:uid="{00000000-0005-0000-0000-00000C010000}"/>
    <cellStyle name="20% - Accent1 5 3 2 2" xfId="5406" xr:uid="{32FD90B5-3FE8-4C4D-90CE-E31D6707E782}"/>
    <cellStyle name="20% - Accent1 5 3 2 2 2" xfId="11389" xr:uid="{9F64927C-3253-42BF-B732-4EB7BA4FA8FC}"/>
    <cellStyle name="20% - Accent1 5 3 2 2 3" xfId="17348" xr:uid="{1B3489FB-0558-45EC-9FF2-E85BCCFC2E8D}"/>
    <cellStyle name="20% - Accent1 5 3 2 3" xfId="8419" xr:uid="{4BA66151-D912-487E-9ABC-E416188DFCFA}"/>
    <cellStyle name="20% - Accent1 5 3 2 4" xfId="14378" xr:uid="{5ED8746C-AD31-4BDA-93FB-42C3DF66E81F}"/>
    <cellStyle name="20% - Accent1 5 3 3" xfId="3962" xr:uid="{A092E6AF-D987-4E4E-BC3C-74E43F0872B7}"/>
    <cellStyle name="20% - Accent1 5 3 3 2" xfId="9945" xr:uid="{BE9A2260-BE4C-4DA6-A45D-BCBC096549E2}"/>
    <cellStyle name="20% - Accent1 5 3 3 3" xfId="15904" xr:uid="{90CA4D06-A044-4590-BE50-E52BFB78569C}"/>
    <cellStyle name="20% - Accent1 5 3 4" xfId="6975" xr:uid="{C745F341-FF90-40CE-97A1-0780B7AB58E3}"/>
    <cellStyle name="20% - Accent1 5 3 5" xfId="12934" xr:uid="{1B3E54BA-EE62-4FC7-BEF2-1E36AA51264B}"/>
    <cellStyle name="20% - Accent1 5 4" xfId="1714" xr:uid="{00000000-0005-0000-0000-00000C010000}"/>
    <cellStyle name="20% - Accent1 5 4 2" xfId="4684" xr:uid="{4E7FD171-0DC4-4A00-9661-6B66653A22D7}"/>
    <cellStyle name="20% - Accent1 5 4 2 2" xfId="10667" xr:uid="{8703FE08-C51C-49DF-B54D-CAB788CED306}"/>
    <cellStyle name="20% - Accent1 5 4 2 3" xfId="16626" xr:uid="{D12509C2-53EA-4223-B986-6237AFF71CA7}"/>
    <cellStyle name="20% - Accent1 5 4 3" xfId="7697" xr:uid="{543C9ED3-1A2B-439C-873E-5FA51B03DB80}"/>
    <cellStyle name="20% - Accent1 5 4 4" xfId="13656" xr:uid="{185AC743-9876-4AB1-BED7-350B53C16E05}"/>
    <cellStyle name="20% - Accent1 5 5" xfId="3240" xr:uid="{4822925D-48AF-4116-A31E-C30CBD1BDFD3}"/>
    <cellStyle name="20% - Accent1 5 5 2" xfId="9223" xr:uid="{B90551E5-B1F0-46CB-90DC-180A885C8344}"/>
    <cellStyle name="20% - Accent1 5 5 3" xfId="15182" xr:uid="{A2C0AFAA-A582-4033-B56C-1AA3D8A0A9D0}"/>
    <cellStyle name="20% - Accent1 5 6" xfId="6253" xr:uid="{C6C3040E-DF04-4F73-B262-78AF47A1664C}"/>
    <cellStyle name="20% - Accent1 5 7" xfId="12212" xr:uid="{4C62466C-33D0-4DD0-96B5-1099EA422A97}"/>
    <cellStyle name="20% - Accent1 6" xfId="386" xr:uid="{00000000-0005-0000-0000-000082010000}"/>
    <cellStyle name="20% - Accent1 6 2" xfId="1108" xr:uid="{00000000-0005-0000-0000-000082010000}"/>
    <cellStyle name="20% - Accent1 6 2 2" xfId="2552" xr:uid="{00000000-0005-0000-0000-000082010000}"/>
    <cellStyle name="20% - Accent1 6 2 2 2" xfId="5522" xr:uid="{880CA45B-2318-41A0-A24D-C66DC0243A60}"/>
    <cellStyle name="20% - Accent1 6 2 2 2 2" xfId="11505" xr:uid="{D07A82F2-0B35-474B-B486-0967E2036679}"/>
    <cellStyle name="20% - Accent1 6 2 2 2 3" xfId="17464" xr:uid="{1BE44DE0-3FED-4C63-BFE5-67FCE00C5D1A}"/>
    <cellStyle name="20% - Accent1 6 2 2 3" xfId="8535" xr:uid="{0D930609-F81C-4669-BA3A-052D9E75556A}"/>
    <cellStyle name="20% - Accent1 6 2 2 4" xfId="14494" xr:uid="{E09BB6B1-A60C-4F8C-B85E-F98D29384006}"/>
    <cellStyle name="20% - Accent1 6 2 3" xfId="4078" xr:uid="{8FD88940-9899-48B5-96C6-27D8D77EEC29}"/>
    <cellStyle name="20% - Accent1 6 2 3 2" xfId="10061" xr:uid="{7C64B378-B5AB-4B2D-A0BC-085DD075B51F}"/>
    <cellStyle name="20% - Accent1 6 2 3 3" xfId="16020" xr:uid="{1C8E5824-4F3C-4E11-A99C-D82A966B2B9A}"/>
    <cellStyle name="20% - Accent1 6 2 4" xfId="7091" xr:uid="{87164D41-91AB-49E8-ACE3-5FD074238158}"/>
    <cellStyle name="20% - Accent1 6 2 5" xfId="13050" xr:uid="{934067BD-1481-44BC-81DA-496E4B13308A}"/>
    <cellStyle name="20% - Accent1 6 3" xfId="1830" xr:uid="{00000000-0005-0000-0000-000082010000}"/>
    <cellStyle name="20% - Accent1 6 3 2" xfId="4800" xr:uid="{2A904FD4-BFCD-4E97-A748-276DD4F6C6DC}"/>
    <cellStyle name="20% - Accent1 6 3 2 2" xfId="10783" xr:uid="{C57333FF-95EF-41C3-A398-AF7D51AD3026}"/>
    <cellStyle name="20% - Accent1 6 3 2 3" xfId="16742" xr:uid="{07B19793-070A-40EA-849A-633469927EC2}"/>
    <cellStyle name="20% - Accent1 6 3 3" xfId="7813" xr:uid="{87BEE41A-3612-444A-B380-BF5710E62338}"/>
    <cellStyle name="20% - Accent1 6 3 4" xfId="13772" xr:uid="{6B998B1C-9D20-422C-AAC2-48615D395558}"/>
    <cellStyle name="20% - Accent1 6 4" xfId="3356" xr:uid="{C262E80D-AD90-416A-8850-2097214DCBD1}"/>
    <cellStyle name="20% - Accent1 6 4 2" xfId="9339" xr:uid="{2F82A9C1-11E8-40E5-83E8-F48682B44234}"/>
    <cellStyle name="20% - Accent1 6 4 3" xfId="15298" xr:uid="{EE05328B-1520-4292-8475-5DC89721C60C}"/>
    <cellStyle name="20% - Accent1 6 5" xfId="6369" xr:uid="{A6CC9397-C974-4DCA-9219-829D534304E6}"/>
    <cellStyle name="20% - Accent1 6 6" xfId="12328" xr:uid="{D8741AC1-B4B6-43B8-914F-34DC5EBE9D74}"/>
    <cellStyle name="20% - Accent1 7" xfId="736" xr:uid="{00000000-0005-0000-0000-0000DC020000}"/>
    <cellStyle name="20% - Accent1 7 2" xfId="1458" xr:uid="{00000000-0005-0000-0000-0000DC020000}"/>
    <cellStyle name="20% - Accent1 7 2 2" xfId="2902" xr:uid="{00000000-0005-0000-0000-0000DC020000}"/>
    <cellStyle name="20% - Accent1 7 2 2 2" xfId="5872" xr:uid="{3C467EDB-A3AA-4905-8CC5-A493AC7197A2}"/>
    <cellStyle name="20% - Accent1 7 2 2 2 2" xfId="11855" xr:uid="{21DDA899-6D34-41BD-ACC0-B91E31EA0D3F}"/>
    <cellStyle name="20% - Accent1 7 2 2 2 3" xfId="17814" xr:uid="{902E8EE5-8DD1-440D-B0A3-FCC47D70B8DE}"/>
    <cellStyle name="20% - Accent1 7 2 2 3" xfId="8885" xr:uid="{BB43BCBB-06D7-4D49-AA32-B249F63D2048}"/>
    <cellStyle name="20% - Accent1 7 2 2 4" xfId="14844" xr:uid="{56EEF39F-A1E8-46A4-ADF5-733575D3F3BA}"/>
    <cellStyle name="20% - Accent1 7 2 3" xfId="4428" xr:uid="{DA473906-5805-4A41-8547-6F0F3FFDDEB2}"/>
    <cellStyle name="20% - Accent1 7 2 3 2" xfId="10411" xr:uid="{A651FA5A-44EC-440D-ADD2-362C0784C5EC}"/>
    <cellStyle name="20% - Accent1 7 2 3 3" xfId="16370" xr:uid="{E47A8FF6-CA7F-4C43-864E-B17F972D6BB7}"/>
    <cellStyle name="20% - Accent1 7 2 4" xfId="7441" xr:uid="{054536F6-10AB-4CF2-A069-F3C4EE745AD8}"/>
    <cellStyle name="20% - Accent1 7 2 5" xfId="13400" xr:uid="{5DE13DB4-1C9C-4A44-8779-147D6D5E3762}"/>
    <cellStyle name="20% - Accent1 7 3" xfId="2180" xr:uid="{00000000-0005-0000-0000-0000DC020000}"/>
    <cellStyle name="20% - Accent1 7 3 2" xfId="5150" xr:uid="{4E1BE6AB-C7B2-4EF2-ACD5-C4C3B751FE0C}"/>
    <cellStyle name="20% - Accent1 7 3 2 2" xfId="11133" xr:uid="{C03540E5-9DFF-4C4F-9653-60714F9F7CB0}"/>
    <cellStyle name="20% - Accent1 7 3 2 3" xfId="17092" xr:uid="{A485AD8B-7A31-4424-B1B0-0724333E4774}"/>
    <cellStyle name="20% - Accent1 7 3 3" xfId="8163" xr:uid="{7D25B821-AEA6-4316-8FEB-3CDB05ED54FD}"/>
    <cellStyle name="20% - Accent1 7 3 4" xfId="14122" xr:uid="{CB6AF00B-F113-4C9F-896F-9FD53136DA15}"/>
    <cellStyle name="20% - Accent1 7 4" xfId="3706" xr:uid="{79E9F18B-C009-4302-8B78-D341CE282D68}"/>
    <cellStyle name="20% - Accent1 7 4 2" xfId="9689" xr:uid="{3E0056BE-540B-4E3B-85AE-4A3B5A287BE7}"/>
    <cellStyle name="20% - Accent1 7 4 3" xfId="15648" xr:uid="{CDC7199C-EC39-4371-A82B-8DEC02064AFF}"/>
    <cellStyle name="20% - Accent1 7 5" xfId="6719" xr:uid="{693731D6-6A46-4505-8808-944A610D138D}"/>
    <cellStyle name="20% - Accent1 7 6" xfId="12678" xr:uid="{90EDFB7A-C7B9-4B1A-A967-82A402CA82C6}"/>
    <cellStyle name="20% - Accent1 8" xfId="760" xr:uid="{00000000-0005-0000-0000-0000F8020000}"/>
    <cellStyle name="20% - Accent1 8 2" xfId="2204" xr:uid="{00000000-0005-0000-0000-0000F8020000}"/>
    <cellStyle name="20% - Accent1 8 2 2" xfId="5174" xr:uid="{6931800D-7B77-4628-A68A-C17C2696D244}"/>
    <cellStyle name="20% - Accent1 8 2 2 2" xfId="11157" xr:uid="{0E006FB7-A6DF-4AE2-A6A2-1756DB976B9C}"/>
    <cellStyle name="20% - Accent1 8 2 2 3" xfId="17116" xr:uid="{F63B87F9-C41F-4AB1-8A73-AFD72E08A6A9}"/>
    <cellStyle name="20% - Accent1 8 2 3" xfId="8187" xr:uid="{19E30B2A-44C0-48CD-A471-C0211FB0FDC2}"/>
    <cellStyle name="20% - Accent1 8 2 4" xfId="14146" xr:uid="{61BB2570-0626-4D93-83B3-ACCC33897D63}"/>
    <cellStyle name="20% - Accent1 8 3" xfId="3730" xr:uid="{ADEE8831-993C-41D1-860E-BF7F013D4F03}"/>
    <cellStyle name="20% - Accent1 8 3 2" xfId="9713" xr:uid="{9E738F91-3994-4F0C-91C0-44FC9663656D}"/>
    <cellStyle name="20% - Accent1 8 3 3" xfId="15672" xr:uid="{C74E04F3-91EC-4DA3-B599-A0C072B7FA51}"/>
    <cellStyle name="20% - Accent1 8 4" xfId="6743" xr:uid="{D6FC5B7F-421E-4C73-ABB5-6372A0ECE4B0}"/>
    <cellStyle name="20% - Accent1 8 5" xfId="12702" xr:uid="{D283C62D-BA16-424E-9E5F-50095651C9AB}"/>
    <cellStyle name="20% - Accent1 9" xfId="1482" xr:uid="{00000000-0005-0000-0000-0000C8050000}"/>
    <cellStyle name="20% - Accent1 9 2" xfId="4452" xr:uid="{61801825-BDB9-4949-A047-E8AE7B6C08DC}"/>
    <cellStyle name="20% - Accent1 9 2 2" xfId="10435" xr:uid="{FB16E4C4-BC6F-4203-81B8-38168D8D9FF2}"/>
    <cellStyle name="20% - Accent1 9 2 3" xfId="16394" xr:uid="{7D3BD03B-1EAC-41F5-B65D-2ED964BA5989}"/>
    <cellStyle name="20% - Accent1 9 3" xfId="7465" xr:uid="{E631DA2E-FC81-496D-B186-439BB842E341}"/>
    <cellStyle name="20% - Accent1 9 4" xfId="13424" xr:uid="{BC5B4D63-1B07-4A00-96B0-14FA0624E330}"/>
    <cellStyle name="20% - Accent2" xfId="37" builtinId="34" customBuiltin="1"/>
    <cellStyle name="20% - Accent2 10" xfId="2929" xr:uid="{00000000-0005-0000-0000-00006F0B0000}"/>
    <cellStyle name="20% - Accent2 10 2" xfId="5899" xr:uid="{74DA737A-AE32-4EC2-A0AD-D46929AD2941}"/>
    <cellStyle name="20% - Accent2 10 2 2" xfId="11882" xr:uid="{A3A8C438-1432-4CBD-A536-D90F732F0E0A}"/>
    <cellStyle name="20% - Accent2 10 2 3" xfId="17841" xr:uid="{C4DC0967-3A75-4C91-9201-2011EA063F5E}"/>
    <cellStyle name="20% - Accent2 10 3" xfId="8912" xr:uid="{481FAFA0-0328-46EF-8C36-F62F1991DB34}"/>
    <cellStyle name="20% - Accent2 10 4" xfId="14871" xr:uid="{4CF1D2FF-E79A-4895-A98C-055EF9672555}"/>
    <cellStyle name="20% - Accent2 11" xfId="2962" xr:uid="{E8D76831-CFB1-4658-8A90-0E4CD3943FD5}"/>
    <cellStyle name="20% - Accent2 11 2" xfId="5932" xr:uid="{BF1A0302-936A-46CE-A375-10741B95A51A}"/>
    <cellStyle name="20% - Accent2 11 2 2" xfId="11915" xr:uid="{63190237-88BA-4B2F-9D74-D365C004EA59}"/>
    <cellStyle name="20% - Accent2 11 2 3" xfId="17874" xr:uid="{A680F839-911C-4510-9D00-9CADEC53AA12}"/>
    <cellStyle name="20% - Accent2 11 3" xfId="8945" xr:uid="{0E5C8DE3-00AC-4785-9585-DA9663732A46}"/>
    <cellStyle name="20% - Accent2 11 4" xfId="14904" xr:uid="{83BFFB0C-0749-4D73-8875-0DEC912A4B12}"/>
    <cellStyle name="20% - Accent2 12" xfId="2983" xr:uid="{588DE45A-3954-40D0-8ABA-050E81058B53}"/>
    <cellStyle name="20% - Accent2 12 2" xfId="5953" xr:uid="{80EDA2C6-AF23-47EF-A782-B75031AD1F76}"/>
    <cellStyle name="20% - Accent2 12 2 2" xfId="11936" xr:uid="{6C53FCDA-DC5E-4A0F-8E65-EA1C98FD1E45}"/>
    <cellStyle name="20% - Accent2 12 2 3" xfId="17895" xr:uid="{26C9B05C-2A86-46A0-A13F-8493F02A9FE0}"/>
    <cellStyle name="20% - Accent2 12 3" xfId="8966" xr:uid="{158C501F-A970-4B72-96A4-F6B5F7851F80}"/>
    <cellStyle name="20% - Accent2 12 4" xfId="14925" xr:uid="{9DB00951-0558-49CC-BCB5-A5D8245EB72D}"/>
    <cellStyle name="20% - Accent2 13" xfId="3010" xr:uid="{81DC8487-B2E2-4599-A8B6-7B301CD10D66}"/>
    <cellStyle name="20% - Accent2 13 2" xfId="8993" xr:uid="{32B148E9-361E-4EBB-9668-5B0AB5682B4C}"/>
    <cellStyle name="20% - Accent2 13 3" xfId="14952" xr:uid="{66E34382-39B9-44D7-B8A2-6C494533725C}"/>
    <cellStyle name="20% - Accent2 14" xfId="5976" xr:uid="{A87A5DD2-4EEF-4A6A-8F68-8E806FD010D0}"/>
    <cellStyle name="20% - Accent2 14 2" xfId="11959" xr:uid="{10D67E10-86CE-4039-BEC5-24EEC9F965DB}"/>
    <cellStyle name="20% - Accent2 14 3" xfId="17918" xr:uid="{B8C45586-9C68-4542-B72F-376238CE7CE4}"/>
    <cellStyle name="20% - Accent2 15" xfId="5997" xr:uid="{AEFD115D-DE2A-4701-AF77-793CC7E95D93}"/>
    <cellStyle name="20% - Accent2 16" xfId="6021" xr:uid="{21015BE0-517A-4A0B-84E8-54588EFDC4F4}"/>
    <cellStyle name="20% - Accent2 17" xfId="11983" xr:uid="{BBE99F29-1264-438A-B4BF-873FB7B7122B}"/>
    <cellStyle name="20% - Accent2 2" xfId="72" xr:uid="{00000000-0005-0000-0000-000044000000}"/>
    <cellStyle name="20% - Accent2 2 10" xfId="12014" xr:uid="{3F0E07B2-526B-40BC-9324-720B8C1E06F2}"/>
    <cellStyle name="20% - Accent2 2 2" xfId="130" xr:uid="{00000000-0005-0000-0000-000044000000}"/>
    <cellStyle name="20% - Accent2 2 2 2" xfId="246" xr:uid="{00000000-0005-0000-0000-000044000000}"/>
    <cellStyle name="20% - Accent2 2 2 2 2" xfId="594" xr:uid="{00000000-0005-0000-0000-000044000000}"/>
    <cellStyle name="20% - Accent2 2 2 2 2 2" xfId="1316" xr:uid="{00000000-0005-0000-0000-000044000000}"/>
    <cellStyle name="20% - Accent2 2 2 2 2 2 2" xfId="2760" xr:uid="{00000000-0005-0000-0000-000044000000}"/>
    <cellStyle name="20% - Accent2 2 2 2 2 2 2 2" xfId="5730" xr:uid="{AD89DD57-E446-457D-B7E5-CD787F322246}"/>
    <cellStyle name="20% - Accent2 2 2 2 2 2 2 2 2" xfId="11713" xr:uid="{3BA3EB29-1135-40F2-BF77-781CCF123600}"/>
    <cellStyle name="20% - Accent2 2 2 2 2 2 2 2 3" xfId="17672" xr:uid="{8C45A365-7ADE-49FF-99F2-4B61F593EF0E}"/>
    <cellStyle name="20% - Accent2 2 2 2 2 2 2 3" xfId="8743" xr:uid="{3E869B32-CF1D-4BC6-94C5-496354CCA31C}"/>
    <cellStyle name="20% - Accent2 2 2 2 2 2 2 4" xfId="14702" xr:uid="{CFCD763B-284B-4D5E-8B9E-DB09712A430C}"/>
    <cellStyle name="20% - Accent2 2 2 2 2 2 3" xfId="4286" xr:uid="{E66336AE-1E9B-4ADE-9AC8-0254D2357A07}"/>
    <cellStyle name="20% - Accent2 2 2 2 2 2 3 2" xfId="10269" xr:uid="{649C0C15-3ED3-49AD-8E17-392772C5FBBE}"/>
    <cellStyle name="20% - Accent2 2 2 2 2 2 3 3" xfId="16228" xr:uid="{59E4F8D2-224C-415E-AC34-6AF57311E4A7}"/>
    <cellStyle name="20% - Accent2 2 2 2 2 2 4" xfId="7299" xr:uid="{5B685542-AF2D-4C26-9D04-DF4CC7E31B1B}"/>
    <cellStyle name="20% - Accent2 2 2 2 2 2 5" xfId="13258" xr:uid="{CAD2D425-2EFC-4956-8D3F-A41C1568F420}"/>
    <cellStyle name="20% - Accent2 2 2 2 2 3" xfId="2038" xr:uid="{00000000-0005-0000-0000-000044000000}"/>
    <cellStyle name="20% - Accent2 2 2 2 2 3 2" xfId="5008" xr:uid="{C02CD6EF-1981-4E54-8764-BF3EEF1DAA82}"/>
    <cellStyle name="20% - Accent2 2 2 2 2 3 2 2" xfId="10991" xr:uid="{63ABE0ED-8679-4495-AF37-92DFD75C7F6A}"/>
    <cellStyle name="20% - Accent2 2 2 2 2 3 2 3" xfId="16950" xr:uid="{75401FF5-F5B1-48BD-8FC0-1A8F397A8ACA}"/>
    <cellStyle name="20% - Accent2 2 2 2 2 3 3" xfId="8021" xr:uid="{311B37EA-0ECD-4EAF-85E0-C56E7765A999}"/>
    <cellStyle name="20% - Accent2 2 2 2 2 3 4" xfId="13980" xr:uid="{A7CEB88E-F714-4F88-9153-24DB633821CA}"/>
    <cellStyle name="20% - Accent2 2 2 2 2 4" xfId="3564" xr:uid="{72B04735-ED44-44C0-87CA-5A4DB82B1422}"/>
    <cellStyle name="20% - Accent2 2 2 2 2 4 2" xfId="9547" xr:uid="{2D743423-6B7F-4591-836E-DF77DCB99D5F}"/>
    <cellStyle name="20% - Accent2 2 2 2 2 4 3" xfId="15506" xr:uid="{59B835EC-A0BB-4DB5-AB05-8CD1A939EAC8}"/>
    <cellStyle name="20% - Accent2 2 2 2 2 5" xfId="6577" xr:uid="{91813365-0514-49FE-9E2B-C06C25136094}"/>
    <cellStyle name="20% - Accent2 2 2 2 2 6" xfId="12536" xr:uid="{E5BD8EB7-3889-420E-9C61-89BFD2638F3C}"/>
    <cellStyle name="20% - Accent2 2 2 2 3" xfId="968" xr:uid="{00000000-0005-0000-0000-000044000000}"/>
    <cellStyle name="20% - Accent2 2 2 2 3 2" xfId="2412" xr:uid="{00000000-0005-0000-0000-000044000000}"/>
    <cellStyle name="20% - Accent2 2 2 2 3 2 2" xfId="5382" xr:uid="{B27D7D4E-121F-4298-B00D-BB2CB02F6A2A}"/>
    <cellStyle name="20% - Accent2 2 2 2 3 2 2 2" xfId="11365" xr:uid="{78AA256A-BE2D-4AA5-93D5-C4E8FB062278}"/>
    <cellStyle name="20% - Accent2 2 2 2 3 2 2 3" xfId="17324" xr:uid="{167336B9-4D6A-444E-8BBB-CA174D52AAF4}"/>
    <cellStyle name="20% - Accent2 2 2 2 3 2 3" xfId="8395" xr:uid="{8606DBB3-3691-4069-913D-3BC6E10362F0}"/>
    <cellStyle name="20% - Accent2 2 2 2 3 2 4" xfId="14354" xr:uid="{A0E64C76-C2C8-4933-A963-C54FDE9A8C84}"/>
    <cellStyle name="20% - Accent2 2 2 2 3 3" xfId="3938" xr:uid="{6EC482F4-2B1D-482D-B917-0E5EA22DA241}"/>
    <cellStyle name="20% - Accent2 2 2 2 3 3 2" xfId="9921" xr:uid="{11ACBDF1-043C-48F4-B68F-70B37B36E95E}"/>
    <cellStyle name="20% - Accent2 2 2 2 3 3 3" xfId="15880" xr:uid="{E4DAA91A-959D-4DA7-9CF7-9C3BAC2C9F42}"/>
    <cellStyle name="20% - Accent2 2 2 2 3 4" xfId="6951" xr:uid="{F90267B2-3272-4479-91FF-908D7E1DD8F6}"/>
    <cellStyle name="20% - Accent2 2 2 2 3 5" xfId="12910" xr:uid="{28C0A551-19DD-4384-AB54-DB1CBF63184A}"/>
    <cellStyle name="20% - Accent2 2 2 2 4" xfId="1690" xr:uid="{00000000-0005-0000-0000-000044000000}"/>
    <cellStyle name="20% - Accent2 2 2 2 4 2" xfId="4660" xr:uid="{247438BD-3713-4248-9544-8C4C419ED345}"/>
    <cellStyle name="20% - Accent2 2 2 2 4 2 2" xfId="10643" xr:uid="{08581105-4480-4922-A697-4A828F12434E}"/>
    <cellStyle name="20% - Accent2 2 2 2 4 2 3" xfId="16602" xr:uid="{3889A855-4A28-44A8-A3A1-322B993EFFAD}"/>
    <cellStyle name="20% - Accent2 2 2 2 4 3" xfId="7673" xr:uid="{39F1A7D2-DDE1-4B0E-A428-6ED1189D77E0}"/>
    <cellStyle name="20% - Accent2 2 2 2 4 4" xfId="13632" xr:uid="{0A6DB21B-D7C5-4BB9-8AD2-03D147A410A1}"/>
    <cellStyle name="20% - Accent2 2 2 2 5" xfId="3216" xr:uid="{3E2D3851-E7EB-4DDA-8D3C-50115E541920}"/>
    <cellStyle name="20% - Accent2 2 2 2 5 2" xfId="9199" xr:uid="{0E16E505-AA33-4933-B375-29EBCD5FFC74}"/>
    <cellStyle name="20% - Accent2 2 2 2 5 3" xfId="15158" xr:uid="{6EA83BD0-14DC-4F62-BF69-14C5FDE91F32}"/>
    <cellStyle name="20% - Accent2 2 2 2 6" xfId="6229" xr:uid="{D5ACD12D-5CE9-4D8D-BF7F-A3402CDA7A67}"/>
    <cellStyle name="20% - Accent2 2 2 2 7" xfId="12188" xr:uid="{A9479270-3372-4AB2-B10C-4F9107476624}"/>
    <cellStyle name="20% - Accent2 2 2 3" xfId="362" xr:uid="{00000000-0005-0000-0000-000044000000}"/>
    <cellStyle name="20% - Accent2 2 2 3 2" xfId="710" xr:uid="{00000000-0005-0000-0000-000044000000}"/>
    <cellStyle name="20% - Accent2 2 2 3 2 2" xfId="1432" xr:uid="{00000000-0005-0000-0000-000044000000}"/>
    <cellStyle name="20% - Accent2 2 2 3 2 2 2" xfId="2876" xr:uid="{00000000-0005-0000-0000-000044000000}"/>
    <cellStyle name="20% - Accent2 2 2 3 2 2 2 2" xfId="5846" xr:uid="{1A41AFF6-D016-406A-90CC-9EB14A90FF43}"/>
    <cellStyle name="20% - Accent2 2 2 3 2 2 2 2 2" xfId="11829" xr:uid="{6F957BD8-8C5B-457E-94F7-340AA21F8598}"/>
    <cellStyle name="20% - Accent2 2 2 3 2 2 2 2 3" xfId="17788" xr:uid="{A12E7896-7E56-45E7-BA42-1B2D4F8F29C4}"/>
    <cellStyle name="20% - Accent2 2 2 3 2 2 2 3" xfId="8859" xr:uid="{5279E907-CEA5-4E4A-B2C7-7C6398775962}"/>
    <cellStyle name="20% - Accent2 2 2 3 2 2 2 4" xfId="14818" xr:uid="{E85B0BEE-1A6C-48C5-9AED-53351A1799EB}"/>
    <cellStyle name="20% - Accent2 2 2 3 2 2 3" xfId="4402" xr:uid="{785849DC-4295-49F6-B5FF-B18F5E6B4037}"/>
    <cellStyle name="20% - Accent2 2 2 3 2 2 3 2" xfId="10385" xr:uid="{8F161554-9826-4A45-A8DB-95865B21F902}"/>
    <cellStyle name="20% - Accent2 2 2 3 2 2 3 3" xfId="16344" xr:uid="{7148B743-E4DE-4EC9-9512-DB6841D874DC}"/>
    <cellStyle name="20% - Accent2 2 2 3 2 2 4" xfId="7415" xr:uid="{1B675EA2-77A7-4D44-93CC-6B70BCED2313}"/>
    <cellStyle name="20% - Accent2 2 2 3 2 2 5" xfId="13374" xr:uid="{05F8903C-D5F7-44D2-9A15-7BD97A59880A}"/>
    <cellStyle name="20% - Accent2 2 2 3 2 3" xfId="2154" xr:uid="{00000000-0005-0000-0000-000044000000}"/>
    <cellStyle name="20% - Accent2 2 2 3 2 3 2" xfId="5124" xr:uid="{2F2B816D-D05E-4917-9707-3E86B074FC34}"/>
    <cellStyle name="20% - Accent2 2 2 3 2 3 2 2" xfId="11107" xr:uid="{2BD9709B-9F3A-4DB9-AA0D-2FDFE60AE704}"/>
    <cellStyle name="20% - Accent2 2 2 3 2 3 2 3" xfId="17066" xr:uid="{688B3631-D01F-4CC7-8A3F-8694BDE685A4}"/>
    <cellStyle name="20% - Accent2 2 2 3 2 3 3" xfId="8137" xr:uid="{5B832A2C-995B-40CE-B53B-C147BE3C5A89}"/>
    <cellStyle name="20% - Accent2 2 2 3 2 3 4" xfId="14096" xr:uid="{A2EBA507-6E92-4A4A-ABE9-E78182853844}"/>
    <cellStyle name="20% - Accent2 2 2 3 2 4" xfId="3680" xr:uid="{37D6ACAA-8ACB-4F9E-B6B0-C7955B1D1FA8}"/>
    <cellStyle name="20% - Accent2 2 2 3 2 4 2" xfId="9663" xr:uid="{97E3D875-C86A-4FD5-AD3C-95BE62FB42DF}"/>
    <cellStyle name="20% - Accent2 2 2 3 2 4 3" xfId="15622" xr:uid="{F0161AF4-69DD-4F3E-B235-BB5CD7C6D896}"/>
    <cellStyle name="20% - Accent2 2 2 3 2 5" xfId="6693" xr:uid="{9E2B6422-59C7-420C-9F07-4DC949A36720}"/>
    <cellStyle name="20% - Accent2 2 2 3 2 6" xfId="12652" xr:uid="{ACBE92FA-BA30-47C2-A34C-B114BF565287}"/>
    <cellStyle name="20% - Accent2 2 2 3 3" xfId="1084" xr:uid="{00000000-0005-0000-0000-000044000000}"/>
    <cellStyle name="20% - Accent2 2 2 3 3 2" xfId="2528" xr:uid="{00000000-0005-0000-0000-000044000000}"/>
    <cellStyle name="20% - Accent2 2 2 3 3 2 2" xfId="5498" xr:uid="{524C55A5-AFFC-4D54-BABA-48A3C53161E4}"/>
    <cellStyle name="20% - Accent2 2 2 3 3 2 2 2" xfId="11481" xr:uid="{60D854FB-2F4A-4E6B-9ABD-77122F816347}"/>
    <cellStyle name="20% - Accent2 2 2 3 3 2 2 3" xfId="17440" xr:uid="{957F7873-E443-423C-A524-0ED84C4F446B}"/>
    <cellStyle name="20% - Accent2 2 2 3 3 2 3" xfId="8511" xr:uid="{FE1AD8F7-D7A6-4381-A340-50B2F10D961E}"/>
    <cellStyle name="20% - Accent2 2 2 3 3 2 4" xfId="14470" xr:uid="{10A7F0ED-0221-4810-B260-4A767AB9F26C}"/>
    <cellStyle name="20% - Accent2 2 2 3 3 3" xfId="4054" xr:uid="{AF36FA93-4A58-4329-B7AE-7D9C7BC0D899}"/>
    <cellStyle name="20% - Accent2 2 2 3 3 3 2" xfId="10037" xr:uid="{518550AE-2D00-49B6-8FC2-D560E0B6B0DF}"/>
    <cellStyle name="20% - Accent2 2 2 3 3 3 3" xfId="15996" xr:uid="{EC7C00B6-1746-423F-BADF-493D45A4E543}"/>
    <cellStyle name="20% - Accent2 2 2 3 3 4" xfId="7067" xr:uid="{290CC6A8-B527-4572-B2FF-3DA454B39CB3}"/>
    <cellStyle name="20% - Accent2 2 2 3 3 5" xfId="13026" xr:uid="{ADE36163-6764-4773-808E-BDBC62B1698D}"/>
    <cellStyle name="20% - Accent2 2 2 3 4" xfId="1806" xr:uid="{00000000-0005-0000-0000-000044000000}"/>
    <cellStyle name="20% - Accent2 2 2 3 4 2" xfId="4776" xr:uid="{735BC191-DFCD-4BE2-AF72-0A93CFF6A1F7}"/>
    <cellStyle name="20% - Accent2 2 2 3 4 2 2" xfId="10759" xr:uid="{93985032-29FF-4092-A106-C98EC5C8398A}"/>
    <cellStyle name="20% - Accent2 2 2 3 4 2 3" xfId="16718" xr:uid="{82C3E699-EA52-499D-928E-7340F4666118}"/>
    <cellStyle name="20% - Accent2 2 2 3 4 3" xfId="7789" xr:uid="{7A3611F6-3C8F-4BFD-86C0-03C4FC4EF770}"/>
    <cellStyle name="20% - Accent2 2 2 3 4 4" xfId="13748" xr:uid="{53CD1535-A584-4852-BFAB-7DBFCEDE32CF}"/>
    <cellStyle name="20% - Accent2 2 2 3 5" xfId="3332" xr:uid="{D4A19513-7AA3-457D-A22A-F1F5F0C811FC}"/>
    <cellStyle name="20% - Accent2 2 2 3 5 2" xfId="9315" xr:uid="{D3981F9E-5E8F-4FE3-8F12-F8044CB8F3DB}"/>
    <cellStyle name="20% - Accent2 2 2 3 5 3" xfId="15274" xr:uid="{9F6AF8CD-EEBB-4B3A-8855-95306EFDC323}"/>
    <cellStyle name="20% - Accent2 2 2 3 6" xfId="6345" xr:uid="{D5A6D022-4B11-486A-BC26-4E7D65DFAD5A}"/>
    <cellStyle name="20% - Accent2 2 2 3 7" xfId="12304" xr:uid="{CEAF12F3-EF66-4D55-8242-2BADE22C58F0}"/>
    <cellStyle name="20% - Accent2 2 2 4" xfId="478" xr:uid="{00000000-0005-0000-0000-000044000000}"/>
    <cellStyle name="20% - Accent2 2 2 4 2" xfId="1200" xr:uid="{00000000-0005-0000-0000-000044000000}"/>
    <cellStyle name="20% - Accent2 2 2 4 2 2" xfId="2644" xr:uid="{00000000-0005-0000-0000-000044000000}"/>
    <cellStyle name="20% - Accent2 2 2 4 2 2 2" xfId="5614" xr:uid="{16B8485F-0AB0-435B-9777-B03B0C9DD1CE}"/>
    <cellStyle name="20% - Accent2 2 2 4 2 2 2 2" xfId="11597" xr:uid="{4727EFA9-C35B-4076-AEE4-6B9756C03602}"/>
    <cellStyle name="20% - Accent2 2 2 4 2 2 2 3" xfId="17556" xr:uid="{8CE4FC99-E291-4F1B-828D-8DFFC9EAA11D}"/>
    <cellStyle name="20% - Accent2 2 2 4 2 2 3" xfId="8627" xr:uid="{473C3FC9-7813-402E-940D-B9E32EA44DD0}"/>
    <cellStyle name="20% - Accent2 2 2 4 2 2 4" xfId="14586" xr:uid="{214116C4-50B9-4E01-8853-BC7269E73D01}"/>
    <cellStyle name="20% - Accent2 2 2 4 2 3" xfId="4170" xr:uid="{3B22D0E0-89BA-4D19-9BDF-9E7CBBEA710B}"/>
    <cellStyle name="20% - Accent2 2 2 4 2 3 2" xfId="10153" xr:uid="{FEAAFA9D-C4C6-42ED-8848-4EFB3D800B1E}"/>
    <cellStyle name="20% - Accent2 2 2 4 2 3 3" xfId="16112" xr:uid="{95D46CA3-BFED-4240-94CA-DB11311A3285}"/>
    <cellStyle name="20% - Accent2 2 2 4 2 4" xfId="7183" xr:uid="{AE0C138B-4197-4669-91CE-B843084E9BCC}"/>
    <cellStyle name="20% - Accent2 2 2 4 2 5" xfId="13142" xr:uid="{C4181540-151F-4AA3-9AAA-00658C769F48}"/>
    <cellStyle name="20% - Accent2 2 2 4 3" xfId="1922" xr:uid="{00000000-0005-0000-0000-000044000000}"/>
    <cellStyle name="20% - Accent2 2 2 4 3 2" xfId="4892" xr:uid="{14293809-D3F8-4841-894F-05AE2EC487B8}"/>
    <cellStyle name="20% - Accent2 2 2 4 3 2 2" xfId="10875" xr:uid="{44F3DAF7-5143-4EE3-B3DD-D7BA4FDE281A}"/>
    <cellStyle name="20% - Accent2 2 2 4 3 2 3" xfId="16834" xr:uid="{6E13F0E6-E816-4090-9E69-BD835A404080}"/>
    <cellStyle name="20% - Accent2 2 2 4 3 3" xfId="7905" xr:uid="{191995BB-EC52-4EE9-90C5-5C7CDD90E04D}"/>
    <cellStyle name="20% - Accent2 2 2 4 3 4" xfId="13864" xr:uid="{8B387D90-C393-4083-9851-27C5BD2514A0}"/>
    <cellStyle name="20% - Accent2 2 2 4 4" xfId="3448" xr:uid="{DFC3075F-BDB2-48E0-9A6E-5F25562C7FBB}"/>
    <cellStyle name="20% - Accent2 2 2 4 4 2" xfId="9431" xr:uid="{A9EA4D4B-1FAB-4EF7-AE23-87F88AF2E113}"/>
    <cellStyle name="20% - Accent2 2 2 4 4 3" xfId="15390" xr:uid="{22359DB4-8BFD-41BA-8D2B-A817F0877E14}"/>
    <cellStyle name="20% - Accent2 2 2 4 5" xfId="6461" xr:uid="{DF5C9412-1DCE-48B5-B9E0-12E8F4B34562}"/>
    <cellStyle name="20% - Accent2 2 2 4 6" xfId="12420" xr:uid="{AD2DE621-63F1-4274-9122-7B9C10B2B395}"/>
    <cellStyle name="20% - Accent2 2 2 5" xfId="852" xr:uid="{00000000-0005-0000-0000-000044000000}"/>
    <cellStyle name="20% - Accent2 2 2 5 2" xfId="2296" xr:uid="{00000000-0005-0000-0000-000044000000}"/>
    <cellStyle name="20% - Accent2 2 2 5 2 2" xfId="5266" xr:uid="{E1857973-8A6A-45A3-A470-35DA2EA6CFBC}"/>
    <cellStyle name="20% - Accent2 2 2 5 2 2 2" xfId="11249" xr:uid="{9D502B7A-0AAD-4BF1-945F-FD035FA97846}"/>
    <cellStyle name="20% - Accent2 2 2 5 2 2 3" xfId="17208" xr:uid="{E3B80D4E-94B4-4935-A369-3D04553D703E}"/>
    <cellStyle name="20% - Accent2 2 2 5 2 3" xfId="8279" xr:uid="{A6544FF8-A191-43FA-B324-7940C84375F0}"/>
    <cellStyle name="20% - Accent2 2 2 5 2 4" xfId="14238" xr:uid="{440289FF-5F67-44F5-8D3F-F23C867E82C8}"/>
    <cellStyle name="20% - Accent2 2 2 5 3" xfId="3822" xr:uid="{D99448CA-5767-4C4B-8CE9-01C6DBA0D8DF}"/>
    <cellStyle name="20% - Accent2 2 2 5 3 2" xfId="9805" xr:uid="{3DADD285-4953-448A-811A-53BBD1A60FE6}"/>
    <cellStyle name="20% - Accent2 2 2 5 3 3" xfId="15764" xr:uid="{D7B66E13-84B2-4691-BA38-3353ADC9D47A}"/>
    <cellStyle name="20% - Accent2 2 2 5 4" xfId="6835" xr:uid="{538B28F9-9B9A-49E8-B84B-46D832674972}"/>
    <cellStyle name="20% - Accent2 2 2 5 5" xfId="12794" xr:uid="{9F041015-9378-467E-BB26-D3EC85562CA8}"/>
    <cellStyle name="20% - Accent2 2 2 6" xfId="1574" xr:uid="{00000000-0005-0000-0000-000044000000}"/>
    <cellStyle name="20% - Accent2 2 2 6 2" xfId="4544" xr:uid="{C5F68EFB-C9EB-4379-9E96-D8EAA94823BC}"/>
    <cellStyle name="20% - Accent2 2 2 6 2 2" xfId="10527" xr:uid="{9D723AA6-6BEF-4F77-8CBC-66F2EDA036EE}"/>
    <cellStyle name="20% - Accent2 2 2 6 2 3" xfId="16486" xr:uid="{BAE76519-26A8-47BD-9A00-FEF0850BA855}"/>
    <cellStyle name="20% - Accent2 2 2 6 3" xfId="7557" xr:uid="{5E4B3844-E112-41A0-B17C-58EED6BAA89B}"/>
    <cellStyle name="20% - Accent2 2 2 6 4" xfId="13516" xr:uid="{4680C4C5-89AD-4383-BA2C-865CDC6E7C82}"/>
    <cellStyle name="20% - Accent2 2 2 7" xfId="3100" xr:uid="{3708182C-3191-4F85-BBF1-F61B351B9209}"/>
    <cellStyle name="20% - Accent2 2 2 7 2" xfId="9083" xr:uid="{BDB25B03-02AF-496C-B3BF-59EBEFAC7ABA}"/>
    <cellStyle name="20% - Accent2 2 2 7 3" xfId="15042" xr:uid="{00038B92-45DB-4E1E-A5D6-5EAD1CF860C8}"/>
    <cellStyle name="20% - Accent2 2 2 8" xfId="6113" xr:uid="{594F59D8-EB32-4E85-9BD5-9F4632ECCB74}"/>
    <cellStyle name="20% - Accent2 2 2 9" xfId="12072" xr:uid="{85030ED8-41B9-40D2-B608-62B5CB551488}"/>
    <cellStyle name="20% - Accent2 2 3" xfId="188" xr:uid="{00000000-0005-0000-0000-000044000000}"/>
    <cellStyle name="20% - Accent2 2 3 2" xfId="536" xr:uid="{00000000-0005-0000-0000-000044000000}"/>
    <cellStyle name="20% - Accent2 2 3 2 2" xfId="1258" xr:uid="{00000000-0005-0000-0000-000044000000}"/>
    <cellStyle name="20% - Accent2 2 3 2 2 2" xfId="2702" xr:uid="{00000000-0005-0000-0000-000044000000}"/>
    <cellStyle name="20% - Accent2 2 3 2 2 2 2" xfId="5672" xr:uid="{D6062751-4FFB-427E-ABE5-C20FE1B299CE}"/>
    <cellStyle name="20% - Accent2 2 3 2 2 2 2 2" xfId="11655" xr:uid="{54267943-0193-40C7-AB3C-F8C1F50D8F92}"/>
    <cellStyle name="20% - Accent2 2 3 2 2 2 2 3" xfId="17614" xr:uid="{829B7249-4AB8-4DCC-96A1-B96528CFECC8}"/>
    <cellStyle name="20% - Accent2 2 3 2 2 2 3" xfId="8685" xr:uid="{33FE1181-01E3-4116-916D-7DE616BAB710}"/>
    <cellStyle name="20% - Accent2 2 3 2 2 2 4" xfId="14644" xr:uid="{39F39820-8AF7-47C0-AE28-1D8BF3013D24}"/>
    <cellStyle name="20% - Accent2 2 3 2 2 3" xfId="4228" xr:uid="{FB714D51-FA59-4FEF-9F49-F0667B51CCFC}"/>
    <cellStyle name="20% - Accent2 2 3 2 2 3 2" xfId="10211" xr:uid="{9A657A23-5BB8-49B4-AC27-58D8FEDBFB8A}"/>
    <cellStyle name="20% - Accent2 2 3 2 2 3 3" xfId="16170" xr:uid="{48C0964A-7EE7-462C-896B-9075ABD0686C}"/>
    <cellStyle name="20% - Accent2 2 3 2 2 4" xfId="7241" xr:uid="{BA7FBCDF-364A-4D96-9BB4-EB6FA6C9E0BB}"/>
    <cellStyle name="20% - Accent2 2 3 2 2 5" xfId="13200" xr:uid="{980700D4-AA58-44F5-A0F0-4498E43242AB}"/>
    <cellStyle name="20% - Accent2 2 3 2 3" xfId="1980" xr:uid="{00000000-0005-0000-0000-000044000000}"/>
    <cellStyle name="20% - Accent2 2 3 2 3 2" xfId="4950" xr:uid="{48A3E376-A9C7-452D-9F81-5BD655604733}"/>
    <cellStyle name="20% - Accent2 2 3 2 3 2 2" xfId="10933" xr:uid="{E86DAC6C-9DE9-4769-9C64-E4FBD49A3BDE}"/>
    <cellStyle name="20% - Accent2 2 3 2 3 2 3" xfId="16892" xr:uid="{F91EEBB5-87DB-4143-92BA-92477E51C708}"/>
    <cellStyle name="20% - Accent2 2 3 2 3 3" xfId="7963" xr:uid="{F8508412-8E40-4829-84D3-285BC3975BF1}"/>
    <cellStyle name="20% - Accent2 2 3 2 3 4" xfId="13922" xr:uid="{C9E81F40-9164-419D-AB99-01B0C0B4041F}"/>
    <cellStyle name="20% - Accent2 2 3 2 4" xfId="3506" xr:uid="{A8613CEE-58F8-4E2D-8756-B79696068A71}"/>
    <cellStyle name="20% - Accent2 2 3 2 4 2" xfId="9489" xr:uid="{DDA705CD-79B8-4A0F-87EC-BAAB5572EAF0}"/>
    <cellStyle name="20% - Accent2 2 3 2 4 3" xfId="15448" xr:uid="{DBDC6D80-2F91-4DBA-9E2A-63A69AE7E3C7}"/>
    <cellStyle name="20% - Accent2 2 3 2 5" xfId="6519" xr:uid="{97E575F8-660F-4223-922C-96DB22E69756}"/>
    <cellStyle name="20% - Accent2 2 3 2 6" xfId="12478" xr:uid="{438916E2-CC7D-42A7-972E-E42B577CCC8B}"/>
    <cellStyle name="20% - Accent2 2 3 3" xfId="910" xr:uid="{00000000-0005-0000-0000-000044000000}"/>
    <cellStyle name="20% - Accent2 2 3 3 2" xfId="2354" xr:uid="{00000000-0005-0000-0000-000044000000}"/>
    <cellStyle name="20% - Accent2 2 3 3 2 2" xfId="5324" xr:uid="{6811F4E2-5301-4E73-BB0F-573D7B1853CD}"/>
    <cellStyle name="20% - Accent2 2 3 3 2 2 2" xfId="11307" xr:uid="{BEB04C93-3C85-4930-B046-147ACCCA86C5}"/>
    <cellStyle name="20% - Accent2 2 3 3 2 2 3" xfId="17266" xr:uid="{76BEFCD8-A5D6-4EED-94C7-4B10D6669329}"/>
    <cellStyle name="20% - Accent2 2 3 3 2 3" xfId="8337" xr:uid="{DF55120A-A09C-4D15-B15C-9C2A91B10B65}"/>
    <cellStyle name="20% - Accent2 2 3 3 2 4" xfId="14296" xr:uid="{E5DC4601-E2BB-4250-840B-5CB5365F32A5}"/>
    <cellStyle name="20% - Accent2 2 3 3 3" xfId="3880" xr:uid="{87160D6D-97FF-4805-96CE-68A8845C282A}"/>
    <cellStyle name="20% - Accent2 2 3 3 3 2" xfId="9863" xr:uid="{9F36BC46-5BF0-4557-A517-BD278194D7A3}"/>
    <cellStyle name="20% - Accent2 2 3 3 3 3" xfId="15822" xr:uid="{2BE29E9C-069B-4A43-B144-B0F755E1D08F}"/>
    <cellStyle name="20% - Accent2 2 3 3 4" xfId="6893" xr:uid="{7DB5661E-8308-4267-9468-00D1E09309BE}"/>
    <cellStyle name="20% - Accent2 2 3 3 5" xfId="12852" xr:uid="{349BD79E-C81E-4824-AF26-DBD58915B31F}"/>
    <cellStyle name="20% - Accent2 2 3 4" xfId="1632" xr:uid="{00000000-0005-0000-0000-000044000000}"/>
    <cellStyle name="20% - Accent2 2 3 4 2" xfId="4602" xr:uid="{5211E689-9B02-4CA7-BCEA-97A68070DDE0}"/>
    <cellStyle name="20% - Accent2 2 3 4 2 2" xfId="10585" xr:uid="{1EBF9CC8-14AF-4AE4-8CC5-CACE8140BA86}"/>
    <cellStyle name="20% - Accent2 2 3 4 2 3" xfId="16544" xr:uid="{75A79F26-47D2-4211-8F52-8FE5B2C00014}"/>
    <cellStyle name="20% - Accent2 2 3 4 3" xfId="7615" xr:uid="{364B7F41-5734-463C-91AD-E8684B9BB18F}"/>
    <cellStyle name="20% - Accent2 2 3 4 4" xfId="13574" xr:uid="{DCA9BED0-82C3-401C-9E2C-B975A40AC40E}"/>
    <cellStyle name="20% - Accent2 2 3 5" xfId="3158" xr:uid="{7051B4AC-43C9-4B12-AABA-70F9B7C3A140}"/>
    <cellStyle name="20% - Accent2 2 3 5 2" xfId="9141" xr:uid="{F8CE9C03-9A32-49A9-B101-A84A8D8B91F7}"/>
    <cellStyle name="20% - Accent2 2 3 5 3" xfId="15100" xr:uid="{E1C1A33D-301D-4990-8467-0C0FF7BBE3E4}"/>
    <cellStyle name="20% - Accent2 2 3 6" xfId="6171" xr:uid="{D52D29E9-DDD1-41AD-9C92-56CFA6480042}"/>
    <cellStyle name="20% - Accent2 2 3 7" xfId="12130" xr:uid="{AE9196B7-2F10-4FDA-A6C1-1DF9E25DD35F}"/>
    <cellStyle name="20% - Accent2 2 4" xfId="304" xr:uid="{00000000-0005-0000-0000-000044000000}"/>
    <cellStyle name="20% - Accent2 2 4 2" xfId="652" xr:uid="{00000000-0005-0000-0000-000044000000}"/>
    <cellStyle name="20% - Accent2 2 4 2 2" xfId="1374" xr:uid="{00000000-0005-0000-0000-000044000000}"/>
    <cellStyle name="20% - Accent2 2 4 2 2 2" xfId="2818" xr:uid="{00000000-0005-0000-0000-000044000000}"/>
    <cellStyle name="20% - Accent2 2 4 2 2 2 2" xfId="5788" xr:uid="{BA90AC61-4C70-4B86-91D0-942777F34779}"/>
    <cellStyle name="20% - Accent2 2 4 2 2 2 2 2" xfId="11771" xr:uid="{7FFE820D-0F41-48F0-9F5B-9A198C285B89}"/>
    <cellStyle name="20% - Accent2 2 4 2 2 2 2 3" xfId="17730" xr:uid="{1B824EC4-0E87-4CEC-A74F-AA908B93CCA0}"/>
    <cellStyle name="20% - Accent2 2 4 2 2 2 3" xfId="8801" xr:uid="{9ACA9A39-C4EB-4291-A0FB-6B414004A401}"/>
    <cellStyle name="20% - Accent2 2 4 2 2 2 4" xfId="14760" xr:uid="{B95CC6B2-C8A2-4D93-B85B-AA03E9BC3BCC}"/>
    <cellStyle name="20% - Accent2 2 4 2 2 3" xfId="4344" xr:uid="{8E3B6184-8B34-4881-88A0-88CCFD377DAD}"/>
    <cellStyle name="20% - Accent2 2 4 2 2 3 2" xfId="10327" xr:uid="{9BB43079-E093-48A2-B74C-B5430FE5A404}"/>
    <cellStyle name="20% - Accent2 2 4 2 2 3 3" xfId="16286" xr:uid="{4761C4DE-3FE9-4B1D-9094-9AA230AEBF65}"/>
    <cellStyle name="20% - Accent2 2 4 2 2 4" xfId="7357" xr:uid="{70EF9E53-8169-4CE2-BEA1-CEC0E67778C5}"/>
    <cellStyle name="20% - Accent2 2 4 2 2 5" xfId="13316" xr:uid="{D2809F49-3EB8-4A47-AACC-2F4FE6F16DF9}"/>
    <cellStyle name="20% - Accent2 2 4 2 3" xfId="2096" xr:uid="{00000000-0005-0000-0000-000044000000}"/>
    <cellStyle name="20% - Accent2 2 4 2 3 2" xfId="5066" xr:uid="{907151AC-E28A-44E8-B5BB-0CBBBF48F185}"/>
    <cellStyle name="20% - Accent2 2 4 2 3 2 2" xfId="11049" xr:uid="{9709D6FA-D6C3-4538-A7B5-DCF596098376}"/>
    <cellStyle name="20% - Accent2 2 4 2 3 2 3" xfId="17008" xr:uid="{9AEF2698-383A-4575-84B2-1AED9BB490C8}"/>
    <cellStyle name="20% - Accent2 2 4 2 3 3" xfId="8079" xr:uid="{7D5E4532-27A4-4516-B482-5DE0C34DE8E9}"/>
    <cellStyle name="20% - Accent2 2 4 2 3 4" xfId="14038" xr:uid="{0C24898C-A8B2-48BA-8BE1-EB83CF4BAFE5}"/>
    <cellStyle name="20% - Accent2 2 4 2 4" xfId="3622" xr:uid="{E0C33CDC-5531-44E2-958A-291D020DB66E}"/>
    <cellStyle name="20% - Accent2 2 4 2 4 2" xfId="9605" xr:uid="{29AC0301-BF63-4FC1-B867-B8741C28BF29}"/>
    <cellStyle name="20% - Accent2 2 4 2 4 3" xfId="15564" xr:uid="{1BCC2C4A-5698-40C2-B3EA-EC89C9E2D754}"/>
    <cellStyle name="20% - Accent2 2 4 2 5" xfId="6635" xr:uid="{769583F4-7C7F-467F-A2B4-2B280B97DF98}"/>
    <cellStyle name="20% - Accent2 2 4 2 6" xfId="12594" xr:uid="{128E282B-3DAF-4D54-BEF2-9CEAAB0A40DE}"/>
    <cellStyle name="20% - Accent2 2 4 3" xfId="1026" xr:uid="{00000000-0005-0000-0000-000044000000}"/>
    <cellStyle name="20% - Accent2 2 4 3 2" xfId="2470" xr:uid="{00000000-0005-0000-0000-000044000000}"/>
    <cellStyle name="20% - Accent2 2 4 3 2 2" xfId="5440" xr:uid="{80EF46B8-75E8-49DA-8041-69EA5B76A99B}"/>
    <cellStyle name="20% - Accent2 2 4 3 2 2 2" xfId="11423" xr:uid="{75071A9D-F298-441C-BF59-9B21AAC018D7}"/>
    <cellStyle name="20% - Accent2 2 4 3 2 2 3" xfId="17382" xr:uid="{857993EB-806F-4BD9-AC92-3BB950DAC046}"/>
    <cellStyle name="20% - Accent2 2 4 3 2 3" xfId="8453" xr:uid="{416D87D1-5DDC-4CED-B1F7-6ECC87F86D4F}"/>
    <cellStyle name="20% - Accent2 2 4 3 2 4" xfId="14412" xr:uid="{4576BEDB-3868-4F82-B930-D8EECCCC6CC4}"/>
    <cellStyle name="20% - Accent2 2 4 3 3" xfId="3996" xr:uid="{C1001783-E3D4-4118-81C4-A25ED08A420C}"/>
    <cellStyle name="20% - Accent2 2 4 3 3 2" xfId="9979" xr:uid="{08F8F22D-FCFA-4B07-8F13-549991EFA4CA}"/>
    <cellStyle name="20% - Accent2 2 4 3 3 3" xfId="15938" xr:uid="{B0053993-EB61-4890-BE83-4773E9419107}"/>
    <cellStyle name="20% - Accent2 2 4 3 4" xfId="7009" xr:uid="{421815A6-6D57-4B87-8FE5-F04BA9C24B9C}"/>
    <cellStyle name="20% - Accent2 2 4 3 5" xfId="12968" xr:uid="{00CB3C4F-533D-4512-906F-2273497989EC}"/>
    <cellStyle name="20% - Accent2 2 4 4" xfId="1748" xr:uid="{00000000-0005-0000-0000-000044000000}"/>
    <cellStyle name="20% - Accent2 2 4 4 2" xfId="4718" xr:uid="{5D7745E5-E9DE-439F-A803-C69640D619CE}"/>
    <cellStyle name="20% - Accent2 2 4 4 2 2" xfId="10701" xr:uid="{5628DE79-8E92-40A9-9E88-283DBAA4EA21}"/>
    <cellStyle name="20% - Accent2 2 4 4 2 3" xfId="16660" xr:uid="{62E847D1-786F-49DD-A257-B1D668A965CF}"/>
    <cellStyle name="20% - Accent2 2 4 4 3" xfId="7731" xr:uid="{EB699F92-1B4A-461A-972E-9C38E5B6E761}"/>
    <cellStyle name="20% - Accent2 2 4 4 4" xfId="13690" xr:uid="{32911975-704D-4E6F-874B-BA0DE06C5B26}"/>
    <cellStyle name="20% - Accent2 2 4 5" xfId="3274" xr:uid="{3ED24C33-03B7-47DE-A50A-A8614DDAA89D}"/>
    <cellStyle name="20% - Accent2 2 4 5 2" xfId="9257" xr:uid="{EE9FB7F8-9B55-41EA-BF53-D9F88F0CA2B5}"/>
    <cellStyle name="20% - Accent2 2 4 5 3" xfId="15216" xr:uid="{77F16E35-B4EA-48C8-8772-6C52FCAAC2FF}"/>
    <cellStyle name="20% - Accent2 2 4 6" xfId="6287" xr:uid="{9CD80D17-3759-4B87-9E67-406C563D0A19}"/>
    <cellStyle name="20% - Accent2 2 4 7" xfId="12246" xr:uid="{0730BB5D-329E-49DC-9904-71AC2C7EEFCA}"/>
    <cellStyle name="20% - Accent2 2 5" xfId="420" xr:uid="{00000000-0005-0000-0000-000044000000}"/>
    <cellStyle name="20% - Accent2 2 5 2" xfId="1142" xr:uid="{00000000-0005-0000-0000-000044000000}"/>
    <cellStyle name="20% - Accent2 2 5 2 2" xfId="2586" xr:uid="{00000000-0005-0000-0000-000044000000}"/>
    <cellStyle name="20% - Accent2 2 5 2 2 2" xfId="5556" xr:uid="{8D1A5EDA-1713-4998-BD21-FFD1B060376B}"/>
    <cellStyle name="20% - Accent2 2 5 2 2 2 2" xfId="11539" xr:uid="{57995A5B-93E8-45AA-B132-2FB6B6A1662F}"/>
    <cellStyle name="20% - Accent2 2 5 2 2 2 3" xfId="17498" xr:uid="{969AC109-CFF5-408A-9E6B-6B41F0A98784}"/>
    <cellStyle name="20% - Accent2 2 5 2 2 3" xfId="8569" xr:uid="{DCA3BA1F-2BEE-47AE-8905-96E223D54F73}"/>
    <cellStyle name="20% - Accent2 2 5 2 2 4" xfId="14528" xr:uid="{1117D1E0-73F1-4C44-B417-65F40EBFBFD8}"/>
    <cellStyle name="20% - Accent2 2 5 2 3" xfId="4112" xr:uid="{F612F123-5765-4ACB-B3FC-2E61CCDB6D35}"/>
    <cellStyle name="20% - Accent2 2 5 2 3 2" xfId="10095" xr:uid="{1B35C649-71E4-4B27-9DE7-B796694F3120}"/>
    <cellStyle name="20% - Accent2 2 5 2 3 3" xfId="16054" xr:uid="{42172212-DBD5-40F0-8FC3-E6D7101D2CEF}"/>
    <cellStyle name="20% - Accent2 2 5 2 4" xfId="7125" xr:uid="{73802D1C-BF6B-47F1-9147-5F45D7F3628F}"/>
    <cellStyle name="20% - Accent2 2 5 2 5" xfId="13084" xr:uid="{F6520227-2F34-472D-9DEE-E6A83709F79D}"/>
    <cellStyle name="20% - Accent2 2 5 3" xfId="1864" xr:uid="{00000000-0005-0000-0000-000044000000}"/>
    <cellStyle name="20% - Accent2 2 5 3 2" xfId="4834" xr:uid="{91184B45-F927-4380-A0A6-DB5D9ED02F0F}"/>
    <cellStyle name="20% - Accent2 2 5 3 2 2" xfId="10817" xr:uid="{B155A27F-6E71-461D-8CC8-F4B3F3C291F3}"/>
    <cellStyle name="20% - Accent2 2 5 3 2 3" xfId="16776" xr:uid="{8AF48E82-D1C0-404B-92C0-2B6AFBEDB513}"/>
    <cellStyle name="20% - Accent2 2 5 3 3" xfId="7847" xr:uid="{05A665C6-E203-44CC-86FF-E693DEF4B530}"/>
    <cellStyle name="20% - Accent2 2 5 3 4" xfId="13806" xr:uid="{C742F8C5-CCD9-4339-91BE-2D8640BC5D09}"/>
    <cellStyle name="20% - Accent2 2 5 4" xfId="3390" xr:uid="{49E7BD13-8C26-4CA7-957A-A78AF42B9E30}"/>
    <cellStyle name="20% - Accent2 2 5 4 2" xfId="9373" xr:uid="{4C808EF3-4B82-4D3C-97A5-9BFCCD502EAD}"/>
    <cellStyle name="20% - Accent2 2 5 4 3" xfId="15332" xr:uid="{B15A57A9-5E4C-4175-B2DF-9B617553C0FC}"/>
    <cellStyle name="20% - Accent2 2 5 5" xfId="6403" xr:uid="{1A95BF5E-5FE8-4DD2-B77A-B8E3761E887A}"/>
    <cellStyle name="20% - Accent2 2 5 6" xfId="12362" xr:uid="{F9BC23F1-ECE9-4117-AEFF-06EF2C7F6A2C}"/>
    <cellStyle name="20% - Accent2 2 6" xfId="794" xr:uid="{00000000-0005-0000-0000-000044000000}"/>
    <cellStyle name="20% - Accent2 2 6 2" xfId="2238" xr:uid="{00000000-0005-0000-0000-000044000000}"/>
    <cellStyle name="20% - Accent2 2 6 2 2" xfId="5208" xr:uid="{2352E923-6BA7-42D7-9E15-30D6CAB8B631}"/>
    <cellStyle name="20% - Accent2 2 6 2 2 2" xfId="11191" xr:uid="{552980EE-58CB-4142-AE9E-EE1AFFB081F1}"/>
    <cellStyle name="20% - Accent2 2 6 2 2 3" xfId="17150" xr:uid="{3591B8F1-7009-472A-99AF-008C8E878EB5}"/>
    <cellStyle name="20% - Accent2 2 6 2 3" xfId="8221" xr:uid="{97592292-D437-4CAE-8825-E6CD45B3C386}"/>
    <cellStyle name="20% - Accent2 2 6 2 4" xfId="14180" xr:uid="{BFFA86C0-006E-4BF8-9E6B-23F961DB36C0}"/>
    <cellStyle name="20% - Accent2 2 6 3" xfId="3764" xr:uid="{1E6F768D-1273-4DAF-BE9C-0BF6BF4F549D}"/>
    <cellStyle name="20% - Accent2 2 6 3 2" xfId="9747" xr:uid="{C38B2D76-50CD-436B-BA49-3898A4D5F71B}"/>
    <cellStyle name="20% - Accent2 2 6 3 3" xfId="15706" xr:uid="{F73FF65F-2F32-48E1-A70F-A3DF278F62A6}"/>
    <cellStyle name="20% - Accent2 2 6 4" xfId="6777" xr:uid="{BEC972F1-BB61-411B-8B89-01B8F2744675}"/>
    <cellStyle name="20% - Accent2 2 6 5" xfId="12736" xr:uid="{2D9D38B6-2217-477A-829C-57C63F2D112E}"/>
    <cellStyle name="20% - Accent2 2 7" xfId="1516" xr:uid="{00000000-0005-0000-0000-000044000000}"/>
    <cellStyle name="20% - Accent2 2 7 2" xfId="4486" xr:uid="{E6EA8DAE-4F0C-467F-871A-AB8B6FC0E32D}"/>
    <cellStyle name="20% - Accent2 2 7 2 2" xfId="10469" xr:uid="{8F434C9A-B14B-400F-972C-6B5215164704}"/>
    <cellStyle name="20% - Accent2 2 7 2 3" xfId="16428" xr:uid="{7304D579-E71F-48E0-B73D-A191B3530E1B}"/>
    <cellStyle name="20% - Accent2 2 7 3" xfId="7499" xr:uid="{795A4698-67CC-4D79-AF90-A685E2AC0E55}"/>
    <cellStyle name="20% - Accent2 2 7 4" xfId="13458" xr:uid="{2402983E-38C2-41B5-9B27-971990BE3056}"/>
    <cellStyle name="20% - Accent2 2 8" xfId="3042" xr:uid="{95A469A3-B0D3-47BE-A7F2-E3D34B81BB7D}"/>
    <cellStyle name="20% - Accent2 2 8 2" xfId="9025" xr:uid="{55C29F8E-842F-466F-93A8-49196922F016}"/>
    <cellStyle name="20% - Accent2 2 8 3" xfId="14984" xr:uid="{48FB3475-9164-41D0-92DC-664B79AFFA9D}"/>
    <cellStyle name="20% - Accent2 2 9" xfId="6055" xr:uid="{F90754C7-72F5-46D2-8734-7139457AB99D}"/>
    <cellStyle name="20% - Accent2 3" xfId="99" xr:uid="{00000000-0005-0000-0000-000060000000}"/>
    <cellStyle name="20% - Accent2 3 2" xfId="215" xr:uid="{00000000-0005-0000-0000-000060000000}"/>
    <cellStyle name="20% - Accent2 3 2 2" xfId="563" xr:uid="{00000000-0005-0000-0000-000060000000}"/>
    <cellStyle name="20% - Accent2 3 2 2 2" xfId="1285" xr:uid="{00000000-0005-0000-0000-000060000000}"/>
    <cellStyle name="20% - Accent2 3 2 2 2 2" xfId="2729" xr:uid="{00000000-0005-0000-0000-000060000000}"/>
    <cellStyle name="20% - Accent2 3 2 2 2 2 2" xfId="5699" xr:uid="{F1FFCEA8-8A50-44F9-A4DB-36A5AE9CB1D0}"/>
    <cellStyle name="20% - Accent2 3 2 2 2 2 2 2" xfId="11682" xr:uid="{16903127-B4D1-484C-8130-288BEBD378EB}"/>
    <cellStyle name="20% - Accent2 3 2 2 2 2 2 3" xfId="17641" xr:uid="{8255FF2C-BBBC-4B45-99AB-F31805502ECA}"/>
    <cellStyle name="20% - Accent2 3 2 2 2 2 3" xfId="8712" xr:uid="{3E7E96B9-F973-460C-B173-80BE354E1B22}"/>
    <cellStyle name="20% - Accent2 3 2 2 2 2 4" xfId="14671" xr:uid="{89013112-5D5B-4BE1-93DE-5739FE703E8F}"/>
    <cellStyle name="20% - Accent2 3 2 2 2 3" xfId="4255" xr:uid="{EA2C4476-38C2-449E-849E-A0E18CBD357B}"/>
    <cellStyle name="20% - Accent2 3 2 2 2 3 2" xfId="10238" xr:uid="{13913316-ADCD-4189-B7B6-A83FF5606567}"/>
    <cellStyle name="20% - Accent2 3 2 2 2 3 3" xfId="16197" xr:uid="{9E181689-0020-41A7-8CD4-9E5A5E5B5C4D}"/>
    <cellStyle name="20% - Accent2 3 2 2 2 4" xfId="7268" xr:uid="{E93676DA-469C-474C-BF6D-5E6E8621FB16}"/>
    <cellStyle name="20% - Accent2 3 2 2 2 5" xfId="13227" xr:uid="{EC1ADB19-A46D-49A9-93EC-C6A083AF1FDD}"/>
    <cellStyle name="20% - Accent2 3 2 2 3" xfId="2007" xr:uid="{00000000-0005-0000-0000-000060000000}"/>
    <cellStyle name="20% - Accent2 3 2 2 3 2" xfId="4977" xr:uid="{BEFDC520-21FE-4C67-ADD5-BF175D24FB41}"/>
    <cellStyle name="20% - Accent2 3 2 2 3 2 2" xfId="10960" xr:uid="{636035F5-AE27-43D9-9F60-86EF8ECA66AF}"/>
    <cellStyle name="20% - Accent2 3 2 2 3 2 3" xfId="16919" xr:uid="{10F1BAB7-8CA9-492F-AB17-FD9AC49A327F}"/>
    <cellStyle name="20% - Accent2 3 2 2 3 3" xfId="7990" xr:uid="{63EB4DD1-3327-4120-B0FF-CA8B2C4EBC22}"/>
    <cellStyle name="20% - Accent2 3 2 2 3 4" xfId="13949" xr:uid="{06EE5ABA-C71C-4055-B5FE-1ED4F5F9971A}"/>
    <cellStyle name="20% - Accent2 3 2 2 4" xfId="3533" xr:uid="{068D0EE5-D581-455E-BFC4-F8A2A18C2CEA}"/>
    <cellStyle name="20% - Accent2 3 2 2 4 2" xfId="9516" xr:uid="{253CC498-B679-4D26-9560-5A3AA1FD3A25}"/>
    <cellStyle name="20% - Accent2 3 2 2 4 3" xfId="15475" xr:uid="{F9C8DAF8-53D7-4EEE-934B-8FAB461D9AA4}"/>
    <cellStyle name="20% - Accent2 3 2 2 5" xfId="6546" xr:uid="{A46BE754-0EE1-4071-A382-AB1CAAAD9ABD}"/>
    <cellStyle name="20% - Accent2 3 2 2 6" xfId="12505" xr:uid="{3C631694-FDA1-43C9-A9E7-629317130E47}"/>
    <cellStyle name="20% - Accent2 3 2 3" xfId="937" xr:uid="{00000000-0005-0000-0000-000060000000}"/>
    <cellStyle name="20% - Accent2 3 2 3 2" xfId="2381" xr:uid="{00000000-0005-0000-0000-000060000000}"/>
    <cellStyle name="20% - Accent2 3 2 3 2 2" xfId="5351" xr:uid="{16902206-3ECF-4C2D-9A59-9235F65C3377}"/>
    <cellStyle name="20% - Accent2 3 2 3 2 2 2" xfId="11334" xr:uid="{77D35AC8-5463-4348-A212-C6AA8D741670}"/>
    <cellStyle name="20% - Accent2 3 2 3 2 2 3" xfId="17293" xr:uid="{D919522F-A50E-4BFF-B9FD-A12AC4CC8061}"/>
    <cellStyle name="20% - Accent2 3 2 3 2 3" xfId="8364" xr:uid="{DC0FEE66-A53A-40AF-8345-8DC3AF0DC3FB}"/>
    <cellStyle name="20% - Accent2 3 2 3 2 4" xfId="14323" xr:uid="{4CC7B234-B747-483B-9834-20C607BF6C30}"/>
    <cellStyle name="20% - Accent2 3 2 3 3" xfId="3907" xr:uid="{BE705CCA-B2F6-4D86-AA9F-E3C24D07C749}"/>
    <cellStyle name="20% - Accent2 3 2 3 3 2" xfId="9890" xr:uid="{33B43483-9C83-4409-8B7B-FC1D4F704103}"/>
    <cellStyle name="20% - Accent2 3 2 3 3 3" xfId="15849" xr:uid="{FAD55E02-54A3-4F85-8874-66992B3C7003}"/>
    <cellStyle name="20% - Accent2 3 2 3 4" xfId="6920" xr:uid="{E37D7B34-9758-4A7F-B2F6-2CC15C587578}"/>
    <cellStyle name="20% - Accent2 3 2 3 5" xfId="12879" xr:uid="{A3C33D23-960C-47FE-8FFB-3C4B5CD6B428}"/>
    <cellStyle name="20% - Accent2 3 2 4" xfId="1659" xr:uid="{00000000-0005-0000-0000-000060000000}"/>
    <cellStyle name="20% - Accent2 3 2 4 2" xfId="4629" xr:uid="{A81DF07A-5901-493B-AD2E-C06FAB851DA9}"/>
    <cellStyle name="20% - Accent2 3 2 4 2 2" xfId="10612" xr:uid="{3F799B8B-3532-41C0-BD10-5D91EAF18362}"/>
    <cellStyle name="20% - Accent2 3 2 4 2 3" xfId="16571" xr:uid="{5EB085A5-58CD-442A-9BCD-61D9791291F8}"/>
    <cellStyle name="20% - Accent2 3 2 4 3" xfId="7642" xr:uid="{A4FF64BC-B00E-4A4D-943B-E6F1EB5A7A38}"/>
    <cellStyle name="20% - Accent2 3 2 4 4" xfId="13601" xr:uid="{531795C4-2DA3-4CDA-AF51-B438EE3741FB}"/>
    <cellStyle name="20% - Accent2 3 2 5" xfId="3185" xr:uid="{472DEFB1-84E1-491C-A33E-964B6A928631}"/>
    <cellStyle name="20% - Accent2 3 2 5 2" xfId="9168" xr:uid="{E24312E4-5064-40BC-8987-C02431058BD9}"/>
    <cellStyle name="20% - Accent2 3 2 5 3" xfId="15127" xr:uid="{2AEF5828-A6E6-4D4C-B58E-0BCB3D0335DC}"/>
    <cellStyle name="20% - Accent2 3 2 6" xfId="6198" xr:uid="{F914C236-32EB-474F-8307-8FB0435F86F0}"/>
    <cellStyle name="20% - Accent2 3 2 7" xfId="12157" xr:uid="{229DC3DD-4B6A-44EA-BE9F-C6E504499C09}"/>
    <cellStyle name="20% - Accent2 3 3" xfId="331" xr:uid="{00000000-0005-0000-0000-000060000000}"/>
    <cellStyle name="20% - Accent2 3 3 2" xfId="679" xr:uid="{00000000-0005-0000-0000-000060000000}"/>
    <cellStyle name="20% - Accent2 3 3 2 2" xfId="1401" xr:uid="{00000000-0005-0000-0000-000060000000}"/>
    <cellStyle name="20% - Accent2 3 3 2 2 2" xfId="2845" xr:uid="{00000000-0005-0000-0000-000060000000}"/>
    <cellStyle name="20% - Accent2 3 3 2 2 2 2" xfId="5815" xr:uid="{95442C5F-AD21-40B3-9790-1E7903679601}"/>
    <cellStyle name="20% - Accent2 3 3 2 2 2 2 2" xfId="11798" xr:uid="{5D0001E7-2647-46A0-B709-F958B102E2BE}"/>
    <cellStyle name="20% - Accent2 3 3 2 2 2 2 3" xfId="17757" xr:uid="{074C6ADC-E00B-42BF-8D89-88C5D321C57E}"/>
    <cellStyle name="20% - Accent2 3 3 2 2 2 3" xfId="8828" xr:uid="{72BCEAAE-05E2-4CA3-810E-4F917CCB659F}"/>
    <cellStyle name="20% - Accent2 3 3 2 2 2 4" xfId="14787" xr:uid="{F875B6A0-1CC4-45C5-9C2C-5C8BCBEEF500}"/>
    <cellStyle name="20% - Accent2 3 3 2 2 3" xfId="4371" xr:uid="{D26BA284-5D31-49E1-B457-C66AF18E4493}"/>
    <cellStyle name="20% - Accent2 3 3 2 2 3 2" xfId="10354" xr:uid="{649CCD23-0FA6-42D7-9AF3-19542EA97270}"/>
    <cellStyle name="20% - Accent2 3 3 2 2 3 3" xfId="16313" xr:uid="{231E4EA4-1A78-4DDF-A63F-136D849F9228}"/>
    <cellStyle name="20% - Accent2 3 3 2 2 4" xfId="7384" xr:uid="{BBF99EA5-C930-4891-8963-DD712DA6085F}"/>
    <cellStyle name="20% - Accent2 3 3 2 2 5" xfId="13343" xr:uid="{B261BE6D-C157-428D-8E5B-2FDDFA3AFFAD}"/>
    <cellStyle name="20% - Accent2 3 3 2 3" xfId="2123" xr:uid="{00000000-0005-0000-0000-000060000000}"/>
    <cellStyle name="20% - Accent2 3 3 2 3 2" xfId="5093" xr:uid="{E7E21F8A-B199-47E5-A601-AAB7B1ABD75B}"/>
    <cellStyle name="20% - Accent2 3 3 2 3 2 2" xfId="11076" xr:uid="{5BDD2098-C548-49D5-8E7D-663E81875D5D}"/>
    <cellStyle name="20% - Accent2 3 3 2 3 2 3" xfId="17035" xr:uid="{989A7A50-4D50-40C6-9988-73D93F23C0BB}"/>
    <cellStyle name="20% - Accent2 3 3 2 3 3" xfId="8106" xr:uid="{8A2E186F-C238-4C34-B420-C0812BA3B219}"/>
    <cellStyle name="20% - Accent2 3 3 2 3 4" xfId="14065" xr:uid="{357B314C-2CA4-41C1-A52A-63F90F30C4F8}"/>
    <cellStyle name="20% - Accent2 3 3 2 4" xfId="3649" xr:uid="{0C9D941B-F2AC-4221-A179-6ED4A0BCAB8E}"/>
    <cellStyle name="20% - Accent2 3 3 2 4 2" xfId="9632" xr:uid="{E8480269-234D-4A89-865F-D1EA040D4349}"/>
    <cellStyle name="20% - Accent2 3 3 2 4 3" xfId="15591" xr:uid="{E13E613A-A1D6-4CCF-9431-B9EA22A3896D}"/>
    <cellStyle name="20% - Accent2 3 3 2 5" xfId="6662" xr:uid="{61F75D0A-B35A-4623-A4FF-2599538C6700}"/>
    <cellStyle name="20% - Accent2 3 3 2 6" xfId="12621" xr:uid="{72B56C68-4915-405A-B1BE-6F7D3A31BEC0}"/>
    <cellStyle name="20% - Accent2 3 3 3" xfId="1053" xr:uid="{00000000-0005-0000-0000-000060000000}"/>
    <cellStyle name="20% - Accent2 3 3 3 2" xfId="2497" xr:uid="{00000000-0005-0000-0000-000060000000}"/>
    <cellStyle name="20% - Accent2 3 3 3 2 2" xfId="5467" xr:uid="{B7CCBF39-3230-42A7-ABD5-B370AB882C40}"/>
    <cellStyle name="20% - Accent2 3 3 3 2 2 2" xfId="11450" xr:uid="{144F92A9-CC40-4BBA-B443-ADB23E61FB5E}"/>
    <cellStyle name="20% - Accent2 3 3 3 2 2 3" xfId="17409" xr:uid="{B15FB36F-97A2-455B-98FA-31405F7A7062}"/>
    <cellStyle name="20% - Accent2 3 3 3 2 3" xfId="8480" xr:uid="{4EE55741-9D0F-4205-9134-932E51B6181A}"/>
    <cellStyle name="20% - Accent2 3 3 3 2 4" xfId="14439" xr:uid="{A3A9DA5D-326D-4AE2-83A3-3EB75A1B0E4E}"/>
    <cellStyle name="20% - Accent2 3 3 3 3" xfId="4023" xr:uid="{DABD12CA-28A7-4823-A579-29CF7C67C2B5}"/>
    <cellStyle name="20% - Accent2 3 3 3 3 2" xfId="10006" xr:uid="{BE9DBA45-A0B9-454A-824E-2FA339D21D92}"/>
    <cellStyle name="20% - Accent2 3 3 3 3 3" xfId="15965" xr:uid="{AFBDF21C-D74F-4487-92EF-E06DEB9700ED}"/>
    <cellStyle name="20% - Accent2 3 3 3 4" xfId="7036" xr:uid="{B3B300CA-F205-4179-9212-798AEF40EE59}"/>
    <cellStyle name="20% - Accent2 3 3 3 5" xfId="12995" xr:uid="{C036B969-E34F-45D1-B539-B536F65EC65C}"/>
    <cellStyle name="20% - Accent2 3 3 4" xfId="1775" xr:uid="{00000000-0005-0000-0000-000060000000}"/>
    <cellStyle name="20% - Accent2 3 3 4 2" xfId="4745" xr:uid="{829C20F9-A188-4B21-8A65-54412C50FF56}"/>
    <cellStyle name="20% - Accent2 3 3 4 2 2" xfId="10728" xr:uid="{9CFE39B4-8501-4488-B6E2-E36FF7272A1F}"/>
    <cellStyle name="20% - Accent2 3 3 4 2 3" xfId="16687" xr:uid="{56B6C6F6-CB46-417C-B2A7-2CDD84E01206}"/>
    <cellStyle name="20% - Accent2 3 3 4 3" xfId="7758" xr:uid="{F35E7528-F970-4AD2-A8B3-F5C1B0E9E0DD}"/>
    <cellStyle name="20% - Accent2 3 3 4 4" xfId="13717" xr:uid="{6FE830EF-FC28-46E9-9093-066FE057CF9F}"/>
    <cellStyle name="20% - Accent2 3 3 5" xfId="3301" xr:uid="{96BAC896-66CC-429D-91AF-4C3D3872E559}"/>
    <cellStyle name="20% - Accent2 3 3 5 2" xfId="9284" xr:uid="{562AC7B7-ECEB-4833-AD50-27358F4B5005}"/>
    <cellStyle name="20% - Accent2 3 3 5 3" xfId="15243" xr:uid="{6E008C3D-FA59-4D18-925F-77158209D240}"/>
    <cellStyle name="20% - Accent2 3 3 6" xfId="6314" xr:uid="{B9720DB7-477A-48DE-BEEE-A666D7199F95}"/>
    <cellStyle name="20% - Accent2 3 3 7" xfId="12273" xr:uid="{061E3778-9C33-4599-8B05-B758C93D819E}"/>
    <cellStyle name="20% - Accent2 3 4" xfId="447" xr:uid="{00000000-0005-0000-0000-000060000000}"/>
    <cellStyle name="20% - Accent2 3 4 2" xfId="1169" xr:uid="{00000000-0005-0000-0000-000060000000}"/>
    <cellStyle name="20% - Accent2 3 4 2 2" xfId="2613" xr:uid="{00000000-0005-0000-0000-000060000000}"/>
    <cellStyle name="20% - Accent2 3 4 2 2 2" xfId="5583" xr:uid="{E1B09EA0-2A3C-4BB0-BEC7-CD29375BB96F}"/>
    <cellStyle name="20% - Accent2 3 4 2 2 2 2" xfId="11566" xr:uid="{8F708B25-6649-4215-9CCD-959EDE6A9498}"/>
    <cellStyle name="20% - Accent2 3 4 2 2 2 3" xfId="17525" xr:uid="{5AA3C04A-4399-458C-A0E9-2B2F93894258}"/>
    <cellStyle name="20% - Accent2 3 4 2 2 3" xfId="8596" xr:uid="{C8DB367C-B6D6-481A-9FD0-E0ED8B551290}"/>
    <cellStyle name="20% - Accent2 3 4 2 2 4" xfId="14555" xr:uid="{441681CA-475F-4F39-9B0E-443A2B9AC130}"/>
    <cellStyle name="20% - Accent2 3 4 2 3" xfId="4139" xr:uid="{7B875C1C-2866-4EB8-9C0B-784A8D7D6B34}"/>
    <cellStyle name="20% - Accent2 3 4 2 3 2" xfId="10122" xr:uid="{48C0AA69-D618-442A-B983-56025AD80A4F}"/>
    <cellStyle name="20% - Accent2 3 4 2 3 3" xfId="16081" xr:uid="{511341CB-A513-405E-BE89-4E37561CC580}"/>
    <cellStyle name="20% - Accent2 3 4 2 4" xfId="7152" xr:uid="{97DBDBD9-3ECD-46E9-925C-B185D6B19810}"/>
    <cellStyle name="20% - Accent2 3 4 2 5" xfId="13111" xr:uid="{1EE5C227-BA07-4ACC-822C-F3B6D443F72D}"/>
    <cellStyle name="20% - Accent2 3 4 3" xfId="1891" xr:uid="{00000000-0005-0000-0000-000060000000}"/>
    <cellStyle name="20% - Accent2 3 4 3 2" xfId="4861" xr:uid="{9D75E003-E8CE-46A7-A51E-E8F9811B7853}"/>
    <cellStyle name="20% - Accent2 3 4 3 2 2" xfId="10844" xr:uid="{3156AE08-E650-4845-AE2C-1154517059F1}"/>
    <cellStyle name="20% - Accent2 3 4 3 2 3" xfId="16803" xr:uid="{D2AFC2C5-178C-43A8-B7F0-60EF49C78C12}"/>
    <cellStyle name="20% - Accent2 3 4 3 3" xfId="7874" xr:uid="{041D6097-ADFF-4C7F-8ABE-20662E6A73A4}"/>
    <cellStyle name="20% - Accent2 3 4 3 4" xfId="13833" xr:uid="{CE5248A3-F309-49BD-B4E6-55B3214A58A7}"/>
    <cellStyle name="20% - Accent2 3 4 4" xfId="3417" xr:uid="{501C155D-48D0-4E42-8D12-9A612447CB05}"/>
    <cellStyle name="20% - Accent2 3 4 4 2" xfId="9400" xr:uid="{2CC1781A-7AAE-4BD2-9AC4-AEE235C1281F}"/>
    <cellStyle name="20% - Accent2 3 4 4 3" xfId="15359" xr:uid="{F92429F6-0390-4403-B9D6-517F69405F78}"/>
    <cellStyle name="20% - Accent2 3 4 5" xfId="6430" xr:uid="{CE47F8E3-3D58-46B1-8B2F-1E3F64E8F933}"/>
    <cellStyle name="20% - Accent2 3 4 6" xfId="12389" xr:uid="{62F06AFA-4776-4C53-B8C1-3AB0FDF3F508}"/>
    <cellStyle name="20% - Accent2 3 5" xfId="821" xr:uid="{00000000-0005-0000-0000-000060000000}"/>
    <cellStyle name="20% - Accent2 3 5 2" xfId="2265" xr:uid="{00000000-0005-0000-0000-000060000000}"/>
    <cellStyle name="20% - Accent2 3 5 2 2" xfId="5235" xr:uid="{88E79608-9C89-4A1E-8635-F81D52924BA2}"/>
    <cellStyle name="20% - Accent2 3 5 2 2 2" xfId="11218" xr:uid="{CC3B5B97-2B32-4262-AC63-39D99046FC39}"/>
    <cellStyle name="20% - Accent2 3 5 2 2 3" xfId="17177" xr:uid="{1768159B-E8C6-45B0-93BA-7CE03C550983}"/>
    <cellStyle name="20% - Accent2 3 5 2 3" xfId="8248" xr:uid="{B03F4258-B6D2-4572-98E1-C809D849F3BD}"/>
    <cellStyle name="20% - Accent2 3 5 2 4" xfId="14207" xr:uid="{78E579F9-46AF-4A8B-BADD-7F691273F14A}"/>
    <cellStyle name="20% - Accent2 3 5 3" xfId="3791" xr:uid="{F9F39C3A-7787-4470-B167-3030E08FCD52}"/>
    <cellStyle name="20% - Accent2 3 5 3 2" xfId="9774" xr:uid="{B04496B0-6182-45F2-AD99-2B09C22BB416}"/>
    <cellStyle name="20% - Accent2 3 5 3 3" xfId="15733" xr:uid="{B7E3CDAE-66C4-4B4C-ACD3-0ADD90579121}"/>
    <cellStyle name="20% - Accent2 3 5 4" xfId="6804" xr:uid="{111EFEAA-5697-45C0-801D-5F10DB1AF0C1}"/>
    <cellStyle name="20% - Accent2 3 5 5" xfId="12763" xr:uid="{FCE96821-7372-4066-9156-3F0CEE314E3B}"/>
    <cellStyle name="20% - Accent2 3 6" xfId="1543" xr:uid="{00000000-0005-0000-0000-000060000000}"/>
    <cellStyle name="20% - Accent2 3 6 2" xfId="4513" xr:uid="{3773389D-0DFB-4D77-9B05-25A3AB22CE6F}"/>
    <cellStyle name="20% - Accent2 3 6 2 2" xfId="10496" xr:uid="{A2A1166F-D1D0-40A6-B23D-37118511335E}"/>
    <cellStyle name="20% - Accent2 3 6 2 3" xfId="16455" xr:uid="{3F72F147-0E56-4072-869A-F6CC352AA016}"/>
    <cellStyle name="20% - Accent2 3 6 3" xfId="7526" xr:uid="{793ED868-A550-4B46-BB45-CACBB5493AD4}"/>
    <cellStyle name="20% - Accent2 3 6 4" xfId="13485" xr:uid="{69B308B7-9D1A-4773-8907-BD7976689B19}"/>
    <cellStyle name="20% - Accent2 3 7" xfId="3069" xr:uid="{89E455B5-FCEC-4373-BA99-B11B161EC35A}"/>
    <cellStyle name="20% - Accent2 3 7 2" xfId="9052" xr:uid="{B9FE8FB2-211B-493E-9621-B3AE75F5F2C4}"/>
    <cellStyle name="20% - Accent2 3 7 3" xfId="15011" xr:uid="{A697DCDC-963D-4DDB-8827-DAE9640E41C4}"/>
    <cellStyle name="20% - Accent2 3 8" xfId="6082" xr:uid="{FE2BE088-E1B7-4412-A6F8-E5BB996CC5D5}"/>
    <cellStyle name="20% - Accent2 3 9" xfId="12041" xr:uid="{82ABC354-52A1-4A9D-8383-ED7A71351AC0}"/>
    <cellStyle name="20% - Accent2 4" xfId="157" xr:uid="{00000000-0005-0000-0000-00009C000000}"/>
    <cellStyle name="20% - Accent2 4 2" xfId="505" xr:uid="{00000000-0005-0000-0000-00009C000000}"/>
    <cellStyle name="20% - Accent2 4 2 2" xfId="1227" xr:uid="{00000000-0005-0000-0000-00009C000000}"/>
    <cellStyle name="20% - Accent2 4 2 2 2" xfId="2671" xr:uid="{00000000-0005-0000-0000-00009C000000}"/>
    <cellStyle name="20% - Accent2 4 2 2 2 2" xfId="5641" xr:uid="{3977FCFC-DFD6-443D-886E-D3F980769946}"/>
    <cellStyle name="20% - Accent2 4 2 2 2 2 2" xfId="11624" xr:uid="{042D92EC-AB56-4CAC-993E-6F734578D4C9}"/>
    <cellStyle name="20% - Accent2 4 2 2 2 2 3" xfId="17583" xr:uid="{116715E2-DC55-4D6B-A54C-6F73F17EA97C}"/>
    <cellStyle name="20% - Accent2 4 2 2 2 3" xfId="8654" xr:uid="{8CE3EDE7-22FF-455D-9846-445E5808D9A0}"/>
    <cellStyle name="20% - Accent2 4 2 2 2 4" xfId="14613" xr:uid="{2C71D430-457A-4D49-A4C2-09AD8DC4621B}"/>
    <cellStyle name="20% - Accent2 4 2 2 3" xfId="4197" xr:uid="{33C8DE57-C357-4C0E-B641-60AABBAF727D}"/>
    <cellStyle name="20% - Accent2 4 2 2 3 2" xfId="10180" xr:uid="{050F1E18-14D0-46FB-A0AD-9682FF0542BE}"/>
    <cellStyle name="20% - Accent2 4 2 2 3 3" xfId="16139" xr:uid="{614DE54C-B6FA-40A1-AE02-8036D2606F97}"/>
    <cellStyle name="20% - Accent2 4 2 2 4" xfId="7210" xr:uid="{D5378ED1-05C9-4469-B8B5-05F3970B5167}"/>
    <cellStyle name="20% - Accent2 4 2 2 5" xfId="13169" xr:uid="{76D39669-DAB2-4D34-BB97-A051A8D0D941}"/>
    <cellStyle name="20% - Accent2 4 2 3" xfId="1949" xr:uid="{00000000-0005-0000-0000-00009C000000}"/>
    <cellStyle name="20% - Accent2 4 2 3 2" xfId="4919" xr:uid="{E6AE0168-F09B-4FED-967F-4697E630DA6F}"/>
    <cellStyle name="20% - Accent2 4 2 3 2 2" xfId="10902" xr:uid="{19F46E0A-A4CB-4F58-B2C0-A41F52A66312}"/>
    <cellStyle name="20% - Accent2 4 2 3 2 3" xfId="16861" xr:uid="{C0BF15E1-1A8C-4CE4-A121-E71C41BA66AD}"/>
    <cellStyle name="20% - Accent2 4 2 3 3" xfId="7932" xr:uid="{229E5D7B-C20E-4C56-B80F-DF9BDC866486}"/>
    <cellStyle name="20% - Accent2 4 2 3 4" xfId="13891" xr:uid="{419112FF-37B2-472F-83C6-8BBE674D29C0}"/>
    <cellStyle name="20% - Accent2 4 2 4" xfId="3475" xr:uid="{F12FE1F0-FB4F-4384-88A3-68B232BA445C}"/>
    <cellStyle name="20% - Accent2 4 2 4 2" xfId="9458" xr:uid="{6D58D846-C36C-4EEB-A86A-B689C33F79EB}"/>
    <cellStyle name="20% - Accent2 4 2 4 3" xfId="15417" xr:uid="{5359B1D0-0907-418C-A8BB-E917EC9C5DB2}"/>
    <cellStyle name="20% - Accent2 4 2 5" xfId="6488" xr:uid="{9D2BFB46-35C8-485E-8A68-46DE5A89E7D2}"/>
    <cellStyle name="20% - Accent2 4 2 6" xfId="12447" xr:uid="{57530EF5-9D37-4A9D-B617-E9D0069A45CD}"/>
    <cellStyle name="20% - Accent2 4 3" xfId="879" xr:uid="{00000000-0005-0000-0000-00009C000000}"/>
    <cellStyle name="20% - Accent2 4 3 2" xfId="2323" xr:uid="{00000000-0005-0000-0000-00009C000000}"/>
    <cellStyle name="20% - Accent2 4 3 2 2" xfId="5293" xr:uid="{24B35182-C336-4B0C-8C4F-41B62C1C5A23}"/>
    <cellStyle name="20% - Accent2 4 3 2 2 2" xfId="11276" xr:uid="{813C8AC4-97C5-4AD6-9270-2E681B599CD5}"/>
    <cellStyle name="20% - Accent2 4 3 2 2 3" xfId="17235" xr:uid="{C14CBF8B-34EE-495D-BE94-BA902E949D8B}"/>
    <cellStyle name="20% - Accent2 4 3 2 3" xfId="8306" xr:uid="{E4D0EFA1-D9AF-4780-84B8-A8A5FD93C6BC}"/>
    <cellStyle name="20% - Accent2 4 3 2 4" xfId="14265" xr:uid="{9B6F706E-ED42-49D6-AF9D-5C33ADF0B251}"/>
    <cellStyle name="20% - Accent2 4 3 3" xfId="3849" xr:uid="{FB3EABFC-C36E-4AF2-9ECF-7BCB391134E7}"/>
    <cellStyle name="20% - Accent2 4 3 3 2" xfId="9832" xr:uid="{8489906B-1BE4-46E9-9BDF-585256EC373F}"/>
    <cellStyle name="20% - Accent2 4 3 3 3" xfId="15791" xr:uid="{CE9512FE-F00B-4E16-8979-9F233E87C0F9}"/>
    <cellStyle name="20% - Accent2 4 3 4" xfId="6862" xr:uid="{8C2825B0-70E6-46F5-88F2-D06AD3CB989A}"/>
    <cellStyle name="20% - Accent2 4 3 5" xfId="12821" xr:uid="{51E5770A-59C1-4233-AE10-FDC91A1B26DB}"/>
    <cellStyle name="20% - Accent2 4 4" xfId="1601" xr:uid="{00000000-0005-0000-0000-00009C000000}"/>
    <cellStyle name="20% - Accent2 4 4 2" xfId="4571" xr:uid="{55C48969-135E-4853-9DA7-1A4E8E2BE2DA}"/>
    <cellStyle name="20% - Accent2 4 4 2 2" xfId="10554" xr:uid="{7291ADF5-CD72-465B-BCE2-132912A6FC86}"/>
    <cellStyle name="20% - Accent2 4 4 2 3" xfId="16513" xr:uid="{CA250384-33C0-4268-8E1E-D879C67A4EE2}"/>
    <cellStyle name="20% - Accent2 4 4 3" xfId="7584" xr:uid="{8A2B6430-28B9-41A3-ADE3-594EBF03E265}"/>
    <cellStyle name="20% - Accent2 4 4 4" xfId="13543" xr:uid="{568F0F92-5A7C-42AB-B3E2-588E85E7542A}"/>
    <cellStyle name="20% - Accent2 4 5" xfId="3127" xr:uid="{C4FEE976-DBAE-49C6-A69F-633A8C8532E2}"/>
    <cellStyle name="20% - Accent2 4 5 2" xfId="9110" xr:uid="{14865FCF-F3B7-4D3D-98E6-A0F248ECE6DB}"/>
    <cellStyle name="20% - Accent2 4 5 3" xfId="15069" xr:uid="{4A448564-9A36-4287-A7B1-1CD31659D9C8}"/>
    <cellStyle name="20% - Accent2 4 6" xfId="6140" xr:uid="{B4C7B61C-C767-468B-A0BA-7652CBE2854A}"/>
    <cellStyle name="20% - Accent2 4 7" xfId="12099" xr:uid="{F7BE35D1-FE9E-4E13-873E-523731FAFF84}"/>
    <cellStyle name="20% - Accent2 5" xfId="273" xr:uid="{00000000-0005-0000-0000-000010010000}"/>
    <cellStyle name="20% - Accent2 5 2" xfId="621" xr:uid="{00000000-0005-0000-0000-000010010000}"/>
    <cellStyle name="20% - Accent2 5 2 2" xfId="1343" xr:uid="{00000000-0005-0000-0000-000010010000}"/>
    <cellStyle name="20% - Accent2 5 2 2 2" xfId="2787" xr:uid="{00000000-0005-0000-0000-000010010000}"/>
    <cellStyle name="20% - Accent2 5 2 2 2 2" xfId="5757" xr:uid="{27FD6EEA-4EFE-4E59-AC22-CCEBE3114048}"/>
    <cellStyle name="20% - Accent2 5 2 2 2 2 2" xfId="11740" xr:uid="{FAE0F5EC-34DB-4422-B1A6-26A35D07AB3A}"/>
    <cellStyle name="20% - Accent2 5 2 2 2 2 3" xfId="17699" xr:uid="{3D39E83A-4CBA-4370-8419-6985040BA5CA}"/>
    <cellStyle name="20% - Accent2 5 2 2 2 3" xfId="8770" xr:uid="{FE05AD77-6146-4BA8-A803-6C568FDBA66F}"/>
    <cellStyle name="20% - Accent2 5 2 2 2 4" xfId="14729" xr:uid="{A476849C-B316-4ED9-93E4-88152926F6AF}"/>
    <cellStyle name="20% - Accent2 5 2 2 3" xfId="4313" xr:uid="{D58A301F-EEC9-4A26-A2B3-30125161FE93}"/>
    <cellStyle name="20% - Accent2 5 2 2 3 2" xfId="10296" xr:uid="{FB8BDCEE-8AAC-4C55-9C51-C8765F2E7334}"/>
    <cellStyle name="20% - Accent2 5 2 2 3 3" xfId="16255" xr:uid="{20E3CC3A-F138-49F9-A96E-F3D5A07CE104}"/>
    <cellStyle name="20% - Accent2 5 2 2 4" xfId="7326" xr:uid="{3AD93E7A-5F61-4C10-B743-BA5BA9B9F30F}"/>
    <cellStyle name="20% - Accent2 5 2 2 5" xfId="13285" xr:uid="{04EBE670-D1CE-4DFD-9118-6DACD5FFE6E7}"/>
    <cellStyle name="20% - Accent2 5 2 3" xfId="2065" xr:uid="{00000000-0005-0000-0000-000010010000}"/>
    <cellStyle name="20% - Accent2 5 2 3 2" xfId="5035" xr:uid="{A06A95B8-A9C9-4B2C-B086-2B5D9096986E}"/>
    <cellStyle name="20% - Accent2 5 2 3 2 2" xfId="11018" xr:uid="{B87F6E25-763D-4906-8262-6F605E43D5E0}"/>
    <cellStyle name="20% - Accent2 5 2 3 2 3" xfId="16977" xr:uid="{EEB8178B-1015-4ECA-888B-CAE662DDD98A}"/>
    <cellStyle name="20% - Accent2 5 2 3 3" xfId="8048" xr:uid="{629F97BD-BEA7-4756-B310-3ECEA44DEB86}"/>
    <cellStyle name="20% - Accent2 5 2 3 4" xfId="14007" xr:uid="{85B01B12-B79C-4676-897A-3E66314E0D15}"/>
    <cellStyle name="20% - Accent2 5 2 4" xfId="3591" xr:uid="{58E2A265-7024-4EE2-8DD8-2DB4DEB84519}"/>
    <cellStyle name="20% - Accent2 5 2 4 2" xfId="9574" xr:uid="{B6BA96DC-DADB-4E7E-BCCF-3387A86CFD2C}"/>
    <cellStyle name="20% - Accent2 5 2 4 3" xfId="15533" xr:uid="{E4C64247-A413-41C1-BD6D-11DAA3BEC5AC}"/>
    <cellStyle name="20% - Accent2 5 2 5" xfId="6604" xr:uid="{5A1D0A73-2390-498B-9E68-C9B0B2ED7303}"/>
    <cellStyle name="20% - Accent2 5 2 6" xfId="12563" xr:uid="{F37717DA-E2F2-478E-AE56-61AFFFDD8335}"/>
    <cellStyle name="20% - Accent2 5 3" xfId="995" xr:uid="{00000000-0005-0000-0000-000010010000}"/>
    <cellStyle name="20% - Accent2 5 3 2" xfId="2439" xr:uid="{00000000-0005-0000-0000-000010010000}"/>
    <cellStyle name="20% - Accent2 5 3 2 2" xfId="5409" xr:uid="{290D4546-BBD5-4F66-81AE-A484ACE615FE}"/>
    <cellStyle name="20% - Accent2 5 3 2 2 2" xfId="11392" xr:uid="{542117A5-6ADE-4744-B24C-66AE56FCB291}"/>
    <cellStyle name="20% - Accent2 5 3 2 2 3" xfId="17351" xr:uid="{3B878240-B730-4126-8C88-8ECBD6CBEBDF}"/>
    <cellStyle name="20% - Accent2 5 3 2 3" xfId="8422" xr:uid="{AA2C9AB0-3C8D-4331-8971-E6EB137744C3}"/>
    <cellStyle name="20% - Accent2 5 3 2 4" xfId="14381" xr:uid="{1A9037CF-811D-4F1E-A97E-3D0E216DA951}"/>
    <cellStyle name="20% - Accent2 5 3 3" xfId="3965" xr:uid="{3A657480-A16A-4C97-82FA-B4A142F3C9A2}"/>
    <cellStyle name="20% - Accent2 5 3 3 2" xfId="9948" xr:uid="{44AC22C4-3111-4FC7-8A84-0D8306035563}"/>
    <cellStyle name="20% - Accent2 5 3 3 3" xfId="15907" xr:uid="{50BB9868-C015-45DF-A019-0F922CE8335A}"/>
    <cellStyle name="20% - Accent2 5 3 4" xfId="6978" xr:uid="{8B38973A-234D-461B-AE84-E20B472F4894}"/>
    <cellStyle name="20% - Accent2 5 3 5" xfId="12937" xr:uid="{9108FFB8-9473-41AF-BFEC-17B5A0F4EC41}"/>
    <cellStyle name="20% - Accent2 5 4" xfId="1717" xr:uid="{00000000-0005-0000-0000-000010010000}"/>
    <cellStyle name="20% - Accent2 5 4 2" xfId="4687" xr:uid="{9726FA8E-946B-4954-BB0C-6A4A9689A3DF}"/>
    <cellStyle name="20% - Accent2 5 4 2 2" xfId="10670" xr:uid="{0852919C-53EB-4375-A5EA-AA115DD28E76}"/>
    <cellStyle name="20% - Accent2 5 4 2 3" xfId="16629" xr:uid="{82C54A8F-8724-4CB2-AA1F-1A21A6FB7FC1}"/>
    <cellStyle name="20% - Accent2 5 4 3" xfId="7700" xr:uid="{3B0E4FAE-C326-4166-A8E3-7BEE226CC3B9}"/>
    <cellStyle name="20% - Accent2 5 4 4" xfId="13659" xr:uid="{9FE440E4-039C-4D77-892B-93F9570AB99C}"/>
    <cellStyle name="20% - Accent2 5 5" xfId="3243" xr:uid="{288C4EC0-E829-4427-988A-76867E9386A3}"/>
    <cellStyle name="20% - Accent2 5 5 2" xfId="9226" xr:uid="{57216AC4-A39B-4CA0-AD81-B73EB884ABCF}"/>
    <cellStyle name="20% - Accent2 5 5 3" xfId="15185" xr:uid="{13C96A02-F5A3-45FB-BFD0-EFDE0C1D7EB4}"/>
    <cellStyle name="20% - Accent2 5 6" xfId="6256" xr:uid="{ED043BEF-8E25-4AC0-9A62-B5E9E28EE354}"/>
    <cellStyle name="20% - Accent2 5 7" xfId="12215" xr:uid="{9776405E-AE4F-486B-A90A-0DDFD4133078}"/>
    <cellStyle name="20% - Accent2 6" xfId="389" xr:uid="{00000000-0005-0000-0000-00008E010000}"/>
    <cellStyle name="20% - Accent2 6 2" xfId="1111" xr:uid="{00000000-0005-0000-0000-00008E010000}"/>
    <cellStyle name="20% - Accent2 6 2 2" xfId="2555" xr:uid="{00000000-0005-0000-0000-00008E010000}"/>
    <cellStyle name="20% - Accent2 6 2 2 2" xfId="5525" xr:uid="{FD10F168-1129-479B-A284-BAB8B5A612E9}"/>
    <cellStyle name="20% - Accent2 6 2 2 2 2" xfId="11508" xr:uid="{6ED123E4-172B-490C-9B2D-64517412665A}"/>
    <cellStyle name="20% - Accent2 6 2 2 2 3" xfId="17467" xr:uid="{2ED714D6-A7C9-4322-B03E-39FA1B3A281B}"/>
    <cellStyle name="20% - Accent2 6 2 2 3" xfId="8538" xr:uid="{4DD9350D-26F2-482F-AFB0-60F94F230A9F}"/>
    <cellStyle name="20% - Accent2 6 2 2 4" xfId="14497" xr:uid="{7AAD4070-1C98-4EF8-9179-7D4B9ECB5D95}"/>
    <cellStyle name="20% - Accent2 6 2 3" xfId="4081" xr:uid="{92E30345-B751-4A16-8A46-FF90DBC7033F}"/>
    <cellStyle name="20% - Accent2 6 2 3 2" xfId="10064" xr:uid="{13C32908-F383-4EF3-979A-E18F150C27AD}"/>
    <cellStyle name="20% - Accent2 6 2 3 3" xfId="16023" xr:uid="{0CF63647-7969-4EBB-B056-655270659831}"/>
    <cellStyle name="20% - Accent2 6 2 4" xfId="7094" xr:uid="{8F6E68AC-A640-417B-8B0A-1D8AACADA43C}"/>
    <cellStyle name="20% - Accent2 6 2 5" xfId="13053" xr:uid="{BEB4B43D-4285-4FCD-A97B-0DCFDEE896B8}"/>
    <cellStyle name="20% - Accent2 6 3" xfId="1833" xr:uid="{00000000-0005-0000-0000-00008E010000}"/>
    <cellStyle name="20% - Accent2 6 3 2" xfId="4803" xr:uid="{2C4C62BB-ADDA-452E-959C-332AD1A71FCD}"/>
    <cellStyle name="20% - Accent2 6 3 2 2" xfId="10786" xr:uid="{1D7396EE-89B5-4C04-B858-C872A5C4577C}"/>
    <cellStyle name="20% - Accent2 6 3 2 3" xfId="16745" xr:uid="{311AFDA4-22D6-46E0-B710-D5208C13F66F}"/>
    <cellStyle name="20% - Accent2 6 3 3" xfId="7816" xr:uid="{94972364-6129-4CDC-88E2-1280456784F1}"/>
    <cellStyle name="20% - Accent2 6 3 4" xfId="13775" xr:uid="{EED1C46E-B26D-41CE-A596-2E59DF8FEE8D}"/>
    <cellStyle name="20% - Accent2 6 4" xfId="3359" xr:uid="{250968D0-79B8-47DA-8864-1F0DA48B0E21}"/>
    <cellStyle name="20% - Accent2 6 4 2" xfId="9342" xr:uid="{24A82365-136B-4077-A813-53370BBC6EA3}"/>
    <cellStyle name="20% - Accent2 6 4 3" xfId="15301" xr:uid="{4BCE5D4B-B076-47B5-AF13-FB374D2B2313}"/>
    <cellStyle name="20% - Accent2 6 5" xfId="6372" xr:uid="{D3A40588-2D75-460B-8CE6-BCCE25E34402}"/>
    <cellStyle name="20% - Accent2 6 6" xfId="12331" xr:uid="{D264DA5F-23E0-4707-923E-5133D349CC9D}"/>
    <cellStyle name="20% - Accent2 7" xfId="739" xr:uid="{00000000-0005-0000-0000-0000DD020000}"/>
    <cellStyle name="20% - Accent2 7 2" xfId="1461" xr:uid="{00000000-0005-0000-0000-0000DD020000}"/>
    <cellStyle name="20% - Accent2 7 2 2" xfId="2905" xr:uid="{00000000-0005-0000-0000-0000DD020000}"/>
    <cellStyle name="20% - Accent2 7 2 2 2" xfId="5875" xr:uid="{EAF63738-A2EE-4FA1-B735-34977683631F}"/>
    <cellStyle name="20% - Accent2 7 2 2 2 2" xfId="11858" xr:uid="{7D42EEB5-A3B2-4574-9E0C-A80CB8E910EC}"/>
    <cellStyle name="20% - Accent2 7 2 2 2 3" xfId="17817" xr:uid="{8D7DA72C-8769-46EF-9BF7-0E6B33CB4EEF}"/>
    <cellStyle name="20% - Accent2 7 2 2 3" xfId="8888" xr:uid="{0E7046C7-9CFD-43AE-9A79-4047F466ED78}"/>
    <cellStyle name="20% - Accent2 7 2 2 4" xfId="14847" xr:uid="{D1B177BF-BC3D-42E6-8F47-93EBEEBE5980}"/>
    <cellStyle name="20% - Accent2 7 2 3" xfId="4431" xr:uid="{E3202BDA-708C-47DA-8DC7-4F6B950A83B6}"/>
    <cellStyle name="20% - Accent2 7 2 3 2" xfId="10414" xr:uid="{53C8C32C-8C07-427D-920D-B8B4D37AAEFB}"/>
    <cellStyle name="20% - Accent2 7 2 3 3" xfId="16373" xr:uid="{C56DD0F6-CB0C-4B0B-9DFB-88C118DB3939}"/>
    <cellStyle name="20% - Accent2 7 2 4" xfId="7444" xr:uid="{9A1F8FD6-1019-4424-B49B-2A6B80FF55CD}"/>
    <cellStyle name="20% - Accent2 7 2 5" xfId="13403" xr:uid="{CE5D92F5-6A08-4F8E-BDA6-4AA2B083D45F}"/>
    <cellStyle name="20% - Accent2 7 3" xfId="2183" xr:uid="{00000000-0005-0000-0000-0000DD020000}"/>
    <cellStyle name="20% - Accent2 7 3 2" xfId="5153" xr:uid="{3BCDD86C-7F31-47DE-A6FA-76442EDFE585}"/>
    <cellStyle name="20% - Accent2 7 3 2 2" xfId="11136" xr:uid="{1BB6AE3A-6FB2-4ABB-AEA3-00AD90DEA836}"/>
    <cellStyle name="20% - Accent2 7 3 2 3" xfId="17095" xr:uid="{E95B1E13-931D-4549-BFA0-33EDC22FED5A}"/>
    <cellStyle name="20% - Accent2 7 3 3" xfId="8166" xr:uid="{02F3D7C3-D004-48E2-9AD0-6D3C8B5487C8}"/>
    <cellStyle name="20% - Accent2 7 3 4" xfId="14125" xr:uid="{2C4C2EA1-E35B-4A0D-BE62-58069EEAB224}"/>
    <cellStyle name="20% - Accent2 7 4" xfId="3709" xr:uid="{B9F7E112-C9D6-4E63-B091-96577A78AA3E}"/>
    <cellStyle name="20% - Accent2 7 4 2" xfId="9692" xr:uid="{C2C9AAC6-0F53-49DB-9A19-8F0DA7428CFC}"/>
    <cellStyle name="20% - Accent2 7 4 3" xfId="15651" xr:uid="{75B34C54-17E8-46FC-B3DF-F47EE10F6823}"/>
    <cellStyle name="20% - Accent2 7 5" xfId="6722" xr:uid="{394D144D-BA9E-4387-8F0B-B886E730AA8F}"/>
    <cellStyle name="20% - Accent2 7 6" xfId="12681" xr:uid="{78376484-BB5B-474B-9B98-91F85A2F5DE5}"/>
    <cellStyle name="20% - Accent2 8" xfId="763" xr:uid="{00000000-0005-0000-0000-000011030000}"/>
    <cellStyle name="20% - Accent2 8 2" xfId="2207" xr:uid="{00000000-0005-0000-0000-000011030000}"/>
    <cellStyle name="20% - Accent2 8 2 2" xfId="5177" xr:uid="{B1B03E06-3E33-41DB-AF44-CDF8F8C52DE7}"/>
    <cellStyle name="20% - Accent2 8 2 2 2" xfId="11160" xr:uid="{B9858375-A6DE-4EC9-BA89-2406E879CF14}"/>
    <cellStyle name="20% - Accent2 8 2 2 3" xfId="17119" xr:uid="{0A8CB478-AF26-4A89-AB51-7541F4C15F72}"/>
    <cellStyle name="20% - Accent2 8 2 3" xfId="8190" xr:uid="{F0F42C26-8007-412A-869D-88C92AF04591}"/>
    <cellStyle name="20% - Accent2 8 2 4" xfId="14149" xr:uid="{4FAED448-AF72-45B7-8C3F-1B6331BC0F95}"/>
    <cellStyle name="20% - Accent2 8 3" xfId="3733" xr:uid="{4E44701A-9324-472E-A2C0-E8A0DF45DEF7}"/>
    <cellStyle name="20% - Accent2 8 3 2" xfId="9716" xr:uid="{B8BB7769-F722-4BAF-B05A-DE4FCA5227FB}"/>
    <cellStyle name="20% - Accent2 8 3 3" xfId="15675" xr:uid="{6078CAA9-2178-42DE-BBDA-D9CD733A04A4}"/>
    <cellStyle name="20% - Accent2 8 4" xfId="6746" xr:uid="{6CBCE6EB-7441-4C4B-B157-CCB255EF2DCD}"/>
    <cellStyle name="20% - Accent2 8 5" xfId="12705" xr:uid="{2C110A62-CFEF-474C-942E-CD17EE4B8E86}"/>
    <cellStyle name="20% - Accent2 9" xfId="1485" xr:uid="{00000000-0005-0000-0000-0000FA050000}"/>
    <cellStyle name="20% - Accent2 9 2" xfId="4455" xr:uid="{775240A5-A04D-4D7E-9942-6A6B8EDD8639}"/>
    <cellStyle name="20% - Accent2 9 2 2" xfId="10438" xr:uid="{7BDDF9F8-5228-4C84-B275-0C17F35DE897}"/>
    <cellStyle name="20% - Accent2 9 2 3" xfId="16397" xr:uid="{438370FE-3EC7-4510-A26B-FBD8503B1540}"/>
    <cellStyle name="20% - Accent2 9 3" xfId="7468" xr:uid="{BF57B87C-4BC1-4EE3-B4D4-249C5C3E3344}"/>
    <cellStyle name="20% - Accent2 9 4" xfId="13427" xr:uid="{3CFA5540-11EF-4BE8-BC51-DB56C0FF4677}"/>
    <cellStyle name="20% - Accent3" xfId="41" builtinId="38" customBuiltin="1"/>
    <cellStyle name="20% - Accent3 10" xfId="2932" xr:uid="{00000000-0005-0000-0000-0000700B0000}"/>
    <cellStyle name="20% - Accent3 10 2" xfId="5902" xr:uid="{280304DB-3E95-4554-BFE5-7E209286DDE1}"/>
    <cellStyle name="20% - Accent3 10 2 2" xfId="11885" xr:uid="{14AA2DDB-367C-4517-BD81-94C2CDE7983B}"/>
    <cellStyle name="20% - Accent3 10 2 3" xfId="17844" xr:uid="{F6F54DC8-C0F0-433A-9889-8882D1F208EF}"/>
    <cellStyle name="20% - Accent3 10 3" xfId="8915" xr:uid="{0DDAAD5D-B4B2-4D22-A2EA-52026123F3D8}"/>
    <cellStyle name="20% - Accent3 10 4" xfId="14874" xr:uid="{B6D52230-A0B7-4819-B274-9132C0D7FCEE}"/>
    <cellStyle name="20% - Accent3 11" xfId="2965" xr:uid="{69523347-F7C8-407E-AB54-8610D5E2FDDB}"/>
    <cellStyle name="20% - Accent3 11 2" xfId="5935" xr:uid="{2B951B6F-699A-4703-B249-5FD1E100FAEC}"/>
    <cellStyle name="20% - Accent3 11 2 2" xfId="11918" xr:uid="{44B7E87B-E380-4183-9524-335B7175B4C3}"/>
    <cellStyle name="20% - Accent3 11 2 3" xfId="17877" xr:uid="{57D6F5F9-3F18-46B4-8D55-A2DE53D5C7E3}"/>
    <cellStyle name="20% - Accent3 11 3" xfId="8948" xr:uid="{E91C7381-9928-4BDD-857C-1CA7D22C69CA}"/>
    <cellStyle name="20% - Accent3 11 4" xfId="14907" xr:uid="{18E9F78F-2276-4002-A70B-D5450769FAEF}"/>
    <cellStyle name="20% - Accent3 12" xfId="2986" xr:uid="{FCB3DD10-D261-46C3-B0EC-8A526FC58AC1}"/>
    <cellStyle name="20% - Accent3 12 2" xfId="5956" xr:uid="{2207394B-13E6-4F65-8026-9F64AABA9FB6}"/>
    <cellStyle name="20% - Accent3 12 2 2" xfId="11939" xr:uid="{FB6BCFF5-1992-4FAE-A802-1509670D4126}"/>
    <cellStyle name="20% - Accent3 12 2 3" xfId="17898" xr:uid="{3BFB9FF1-EC26-4335-8973-A529367C3164}"/>
    <cellStyle name="20% - Accent3 12 3" xfId="8969" xr:uid="{89636FC5-985B-4708-B0BA-7454BDD4206A}"/>
    <cellStyle name="20% - Accent3 12 4" xfId="14928" xr:uid="{38036119-8BA3-4B58-B4B0-C9B464E8F15B}"/>
    <cellStyle name="20% - Accent3 13" xfId="3013" xr:uid="{E2FA3DCC-010F-4437-9149-FF122EF60DFF}"/>
    <cellStyle name="20% - Accent3 13 2" xfId="8996" xr:uid="{35118BE8-6823-4E55-A02A-6CB4E4EB2C1E}"/>
    <cellStyle name="20% - Accent3 13 3" xfId="14955" xr:uid="{4120244A-146B-49CB-84BE-6F9208AC64D7}"/>
    <cellStyle name="20% - Accent3 14" xfId="5979" xr:uid="{96FDC72F-AB80-47AF-9C97-6347F5CBEC95}"/>
    <cellStyle name="20% - Accent3 14 2" xfId="11962" xr:uid="{D50B77F4-B52B-40ED-BB8B-496C904F916F}"/>
    <cellStyle name="20% - Accent3 14 3" xfId="17921" xr:uid="{2BBB45DD-03E5-42FC-96FE-32AF0D36031F}"/>
    <cellStyle name="20% - Accent3 15" xfId="6000" xr:uid="{53F19DE3-D2DC-4BDE-BA91-18223CC39AD1}"/>
    <cellStyle name="20% - Accent3 16" xfId="6025" xr:uid="{21016C40-1ED4-4F7E-AE6F-7D6EEF550062}"/>
    <cellStyle name="20% - Accent3 17" xfId="11986" xr:uid="{43AC8B46-0590-4CA1-A729-03637C0C92F3}"/>
    <cellStyle name="20% - Accent3 2" xfId="75" xr:uid="{00000000-0005-0000-0000-000045000000}"/>
    <cellStyle name="20% - Accent3 2 10" xfId="12017" xr:uid="{C952C4D6-20AC-49B5-943E-A74F66765751}"/>
    <cellStyle name="20% - Accent3 2 2" xfId="133" xr:uid="{00000000-0005-0000-0000-000045000000}"/>
    <cellStyle name="20% - Accent3 2 2 2" xfId="249" xr:uid="{00000000-0005-0000-0000-000045000000}"/>
    <cellStyle name="20% - Accent3 2 2 2 2" xfId="597" xr:uid="{00000000-0005-0000-0000-000045000000}"/>
    <cellStyle name="20% - Accent3 2 2 2 2 2" xfId="1319" xr:uid="{00000000-0005-0000-0000-000045000000}"/>
    <cellStyle name="20% - Accent3 2 2 2 2 2 2" xfId="2763" xr:uid="{00000000-0005-0000-0000-000045000000}"/>
    <cellStyle name="20% - Accent3 2 2 2 2 2 2 2" xfId="5733" xr:uid="{B9F37E3E-468B-4693-85AB-B80BA22E5BC8}"/>
    <cellStyle name="20% - Accent3 2 2 2 2 2 2 2 2" xfId="11716" xr:uid="{ACC16ED9-9926-44B9-9617-29E447109007}"/>
    <cellStyle name="20% - Accent3 2 2 2 2 2 2 2 3" xfId="17675" xr:uid="{4CC10C7F-2129-4603-8E2C-1C9394E6FC3A}"/>
    <cellStyle name="20% - Accent3 2 2 2 2 2 2 3" xfId="8746" xr:uid="{F62C609B-53E2-41F4-92A0-23603D0EF7D7}"/>
    <cellStyle name="20% - Accent3 2 2 2 2 2 2 4" xfId="14705" xr:uid="{CCC7F6CA-14E3-4295-8A5F-BDDD3F64ED0C}"/>
    <cellStyle name="20% - Accent3 2 2 2 2 2 3" xfId="4289" xr:uid="{4CEC1F19-7375-464C-9701-5B2B5BC55777}"/>
    <cellStyle name="20% - Accent3 2 2 2 2 2 3 2" xfId="10272" xr:uid="{B4B87C3A-C5AF-44D5-A2A3-9CCBB8BEB083}"/>
    <cellStyle name="20% - Accent3 2 2 2 2 2 3 3" xfId="16231" xr:uid="{9442E379-C4FE-4BCF-8851-86DBC1DE3DD5}"/>
    <cellStyle name="20% - Accent3 2 2 2 2 2 4" xfId="7302" xr:uid="{5C8AC9B9-3212-4BFE-8944-1E084F15840D}"/>
    <cellStyle name="20% - Accent3 2 2 2 2 2 5" xfId="13261" xr:uid="{EBC858A8-9305-4467-A41B-7E3BCB3E29EB}"/>
    <cellStyle name="20% - Accent3 2 2 2 2 3" xfId="2041" xr:uid="{00000000-0005-0000-0000-000045000000}"/>
    <cellStyle name="20% - Accent3 2 2 2 2 3 2" xfId="5011" xr:uid="{1EDDA007-BDA9-4F23-8256-24594BB34A6A}"/>
    <cellStyle name="20% - Accent3 2 2 2 2 3 2 2" xfId="10994" xr:uid="{1024E327-E7C6-4016-81F8-07B03B09B366}"/>
    <cellStyle name="20% - Accent3 2 2 2 2 3 2 3" xfId="16953" xr:uid="{4B72E2E4-0E1F-4F00-BBE3-E1BEEE7F1DA7}"/>
    <cellStyle name="20% - Accent3 2 2 2 2 3 3" xfId="8024" xr:uid="{28E2723B-5576-4E5F-8C36-D871306AF56C}"/>
    <cellStyle name="20% - Accent3 2 2 2 2 3 4" xfId="13983" xr:uid="{ABF349E4-C1C6-4515-B75C-625FD5C1D074}"/>
    <cellStyle name="20% - Accent3 2 2 2 2 4" xfId="3567" xr:uid="{3F5CE908-5649-4F05-80A0-6F31A585119D}"/>
    <cellStyle name="20% - Accent3 2 2 2 2 4 2" xfId="9550" xr:uid="{B673AF7B-4DB8-4FCA-9BDC-6CC303708FC2}"/>
    <cellStyle name="20% - Accent3 2 2 2 2 4 3" xfId="15509" xr:uid="{3FDC994D-4E0C-4573-9F4B-A472437E991A}"/>
    <cellStyle name="20% - Accent3 2 2 2 2 5" xfId="6580" xr:uid="{22B22BDA-908F-4510-BD45-DE36C81EC200}"/>
    <cellStyle name="20% - Accent3 2 2 2 2 6" xfId="12539" xr:uid="{9FF44BB1-F57F-46D7-87A0-6C9ABCB717C7}"/>
    <cellStyle name="20% - Accent3 2 2 2 3" xfId="971" xr:uid="{00000000-0005-0000-0000-000045000000}"/>
    <cellStyle name="20% - Accent3 2 2 2 3 2" xfId="2415" xr:uid="{00000000-0005-0000-0000-000045000000}"/>
    <cellStyle name="20% - Accent3 2 2 2 3 2 2" xfId="5385" xr:uid="{84FE7ACF-C634-4EC1-9F1D-85543ABA5ADC}"/>
    <cellStyle name="20% - Accent3 2 2 2 3 2 2 2" xfId="11368" xr:uid="{BD86B509-26F7-4ECB-8EE3-F0F1343F9FFB}"/>
    <cellStyle name="20% - Accent3 2 2 2 3 2 2 3" xfId="17327" xr:uid="{6D8ADCE5-3799-4C0B-BAEA-69916AFD91A9}"/>
    <cellStyle name="20% - Accent3 2 2 2 3 2 3" xfId="8398" xr:uid="{D6ECB69F-D877-4F4B-B07A-9941D23DD256}"/>
    <cellStyle name="20% - Accent3 2 2 2 3 2 4" xfId="14357" xr:uid="{E4B5C498-1AD5-422C-9B09-6358483BC026}"/>
    <cellStyle name="20% - Accent3 2 2 2 3 3" xfId="3941" xr:uid="{B2ADE95C-4EC9-4998-835D-E1F327126D51}"/>
    <cellStyle name="20% - Accent3 2 2 2 3 3 2" xfId="9924" xr:uid="{438DD045-4C2A-4320-924A-1E1468AC61CF}"/>
    <cellStyle name="20% - Accent3 2 2 2 3 3 3" xfId="15883" xr:uid="{A3A0553E-832B-40AF-9B0D-E9A00ADCD8AE}"/>
    <cellStyle name="20% - Accent3 2 2 2 3 4" xfId="6954" xr:uid="{19530763-E15A-458C-A0A0-CB94B2857888}"/>
    <cellStyle name="20% - Accent3 2 2 2 3 5" xfId="12913" xr:uid="{6E16C778-C124-472B-A510-452089D8D27D}"/>
    <cellStyle name="20% - Accent3 2 2 2 4" xfId="1693" xr:uid="{00000000-0005-0000-0000-000045000000}"/>
    <cellStyle name="20% - Accent3 2 2 2 4 2" xfId="4663" xr:uid="{A0CE66FD-6866-48BD-9466-BB18467E285B}"/>
    <cellStyle name="20% - Accent3 2 2 2 4 2 2" xfId="10646" xr:uid="{60776850-2123-4B16-A6A2-1EFACBACC341}"/>
    <cellStyle name="20% - Accent3 2 2 2 4 2 3" xfId="16605" xr:uid="{46C7CABC-2AAD-41E6-8347-95CEC620A75C}"/>
    <cellStyle name="20% - Accent3 2 2 2 4 3" xfId="7676" xr:uid="{EE5BBEBF-1FE9-49A0-ACE3-E4895317FA26}"/>
    <cellStyle name="20% - Accent3 2 2 2 4 4" xfId="13635" xr:uid="{8BC74EB7-13A2-4009-BB80-634CA52B13C1}"/>
    <cellStyle name="20% - Accent3 2 2 2 5" xfId="3219" xr:uid="{9492AFDE-3F15-40DA-9471-BAC4804FE7AA}"/>
    <cellStyle name="20% - Accent3 2 2 2 5 2" xfId="9202" xr:uid="{093B7F06-1FB5-4EA7-96E6-4F74DC1F5A19}"/>
    <cellStyle name="20% - Accent3 2 2 2 5 3" xfId="15161" xr:uid="{9B326706-F1BD-49C8-9925-31CDB1972045}"/>
    <cellStyle name="20% - Accent3 2 2 2 6" xfId="6232" xr:uid="{93600145-AEEB-45B0-8AB8-315B99F87DA8}"/>
    <cellStyle name="20% - Accent3 2 2 2 7" xfId="12191" xr:uid="{DA55A111-0F9C-448F-8C40-C543AED4FED1}"/>
    <cellStyle name="20% - Accent3 2 2 3" xfId="365" xr:uid="{00000000-0005-0000-0000-000045000000}"/>
    <cellStyle name="20% - Accent3 2 2 3 2" xfId="713" xr:uid="{00000000-0005-0000-0000-000045000000}"/>
    <cellStyle name="20% - Accent3 2 2 3 2 2" xfId="1435" xr:uid="{00000000-0005-0000-0000-000045000000}"/>
    <cellStyle name="20% - Accent3 2 2 3 2 2 2" xfId="2879" xr:uid="{00000000-0005-0000-0000-000045000000}"/>
    <cellStyle name="20% - Accent3 2 2 3 2 2 2 2" xfId="5849" xr:uid="{463AA1D1-3509-48A3-9F97-A4FBE5647AE5}"/>
    <cellStyle name="20% - Accent3 2 2 3 2 2 2 2 2" xfId="11832" xr:uid="{0F324F70-D352-4C3F-A689-E63033DBBC6F}"/>
    <cellStyle name="20% - Accent3 2 2 3 2 2 2 2 3" xfId="17791" xr:uid="{E0DACB72-8BDD-4345-9C71-BC16BACC562D}"/>
    <cellStyle name="20% - Accent3 2 2 3 2 2 2 3" xfId="8862" xr:uid="{250AB0A3-8BC7-456E-A08C-F1EBBBEE0F74}"/>
    <cellStyle name="20% - Accent3 2 2 3 2 2 2 4" xfId="14821" xr:uid="{0A7DDC1D-546A-4570-AFAF-2108626A1932}"/>
    <cellStyle name="20% - Accent3 2 2 3 2 2 3" xfId="4405" xr:uid="{48CD248A-C3AE-42BD-B15C-335776865F49}"/>
    <cellStyle name="20% - Accent3 2 2 3 2 2 3 2" xfId="10388" xr:uid="{B153128B-E0F6-46DA-B34E-7C467CFE6515}"/>
    <cellStyle name="20% - Accent3 2 2 3 2 2 3 3" xfId="16347" xr:uid="{777C928B-06CF-490B-B98A-DE7AB94609F8}"/>
    <cellStyle name="20% - Accent3 2 2 3 2 2 4" xfId="7418" xr:uid="{D882753F-1D30-46FE-BAF1-B9A8398FDEF4}"/>
    <cellStyle name="20% - Accent3 2 2 3 2 2 5" xfId="13377" xr:uid="{C7B51F6C-0BC7-4601-B2FB-403DD3B683DA}"/>
    <cellStyle name="20% - Accent3 2 2 3 2 3" xfId="2157" xr:uid="{00000000-0005-0000-0000-000045000000}"/>
    <cellStyle name="20% - Accent3 2 2 3 2 3 2" xfId="5127" xr:uid="{EF4B6666-717C-4C91-9E93-9F27CEE194CF}"/>
    <cellStyle name="20% - Accent3 2 2 3 2 3 2 2" xfId="11110" xr:uid="{ABE8DD7C-718F-4F94-9011-4D1CF4F94F25}"/>
    <cellStyle name="20% - Accent3 2 2 3 2 3 2 3" xfId="17069" xr:uid="{15B368AF-1F03-4A55-8ECD-DAD9D3C58522}"/>
    <cellStyle name="20% - Accent3 2 2 3 2 3 3" xfId="8140" xr:uid="{6BE82319-41CC-47FE-99F4-E56042ACC830}"/>
    <cellStyle name="20% - Accent3 2 2 3 2 3 4" xfId="14099" xr:uid="{BAE97D51-E894-4BAD-8801-8BF1B012DA59}"/>
    <cellStyle name="20% - Accent3 2 2 3 2 4" xfId="3683" xr:uid="{6B3E2B43-D27B-47C1-A1FE-0C9650155FD5}"/>
    <cellStyle name="20% - Accent3 2 2 3 2 4 2" xfId="9666" xr:uid="{ED9D2947-38C7-4BCC-91A6-6179BABE6BA9}"/>
    <cellStyle name="20% - Accent3 2 2 3 2 4 3" xfId="15625" xr:uid="{D3BD1D0D-CE72-4F31-B4D5-8CC52FE0B1F8}"/>
    <cellStyle name="20% - Accent3 2 2 3 2 5" xfId="6696" xr:uid="{BB6E3E5C-B81A-481E-AAE5-10242F12931B}"/>
    <cellStyle name="20% - Accent3 2 2 3 2 6" xfId="12655" xr:uid="{8D0E055A-FD84-4C38-92B8-9EAF3E489B74}"/>
    <cellStyle name="20% - Accent3 2 2 3 3" xfId="1087" xr:uid="{00000000-0005-0000-0000-000045000000}"/>
    <cellStyle name="20% - Accent3 2 2 3 3 2" xfId="2531" xr:uid="{00000000-0005-0000-0000-000045000000}"/>
    <cellStyle name="20% - Accent3 2 2 3 3 2 2" xfId="5501" xr:uid="{BAA1D56C-145A-4E29-86D5-33B8270D0A62}"/>
    <cellStyle name="20% - Accent3 2 2 3 3 2 2 2" xfId="11484" xr:uid="{43E76F64-C96F-44BB-8C86-3AF4E867FC95}"/>
    <cellStyle name="20% - Accent3 2 2 3 3 2 2 3" xfId="17443" xr:uid="{F3DE0EB0-976C-4C0B-AC9B-3EEACDAB69CF}"/>
    <cellStyle name="20% - Accent3 2 2 3 3 2 3" xfId="8514" xr:uid="{63143394-470A-47E5-9E19-85F7FCCF9208}"/>
    <cellStyle name="20% - Accent3 2 2 3 3 2 4" xfId="14473" xr:uid="{5C7E2ACD-77A0-4E21-8EAD-91E99E9A36C7}"/>
    <cellStyle name="20% - Accent3 2 2 3 3 3" xfId="4057" xr:uid="{CE5BA9A6-0B7D-429B-B3BF-E44A4E17CEEC}"/>
    <cellStyle name="20% - Accent3 2 2 3 3 3 2" xfId="10040" xr:uid="{F87A3C7F-D1D3-4763-8AF7-8938C8C6B1B1}"/>
    <cellStyle name="20% - Accent3 2 2 3 3 3 3" xfId="15999" xr:uid="{D3AFB4D9-F3A7-4A58-82F1-8295E807D373}"/>
    <cellStyle name="20% - Accent3 2 2 3 3 4" xfId="7070" xr:uid="{CC2C7B8A-66CA-4363-A5BF-11078BCE6FD8}"/>
    <cellStyle name="20% - Accent3 2 2 3 3 5" xfId="13029" xr:uid="{77FA19D7-1A72-491C-9B39-97A90CB9D817}"/>
    <cellStyle name="20% - Accent3 2 2 3 4" xfId="1809" xr:uid="{00000000-0005-0000-0000-000045000000}"/>
    <cellStyle name="20% - Accent3 2 2 3 4 2" xfId="4779" xr:uid="{2C861055-7F81-460B-BB95-22068B33CE04}"/>
    <cellStyle name="20% - Accent3 2 2 3 4 2 2" xfId="10762" xr:uid="{F1D4F2DE-6BF3-464B-BB4F-22AAFB86C70F}"/>
    <cellStyle name="20% - Accent3 2 2 3 4 2 3" xfId="16721" xr:uid="{D697A368-6BB5-436A-AA68-997BA68263C4}"/>
    <cellStyle name="20% - Accent3 2 2 3 4 3" xfId="7792" xr:uid="{603CAEE8-8F5A-4350-A51B-01DC6EF67301}"/>
    <cellStyle name="20% - Accent3 2 2 3 4 4" xfId="13751" xr:uid="{EDA6F91D-0A3A-4C6F-9B58-CEF4D47696D5}"/>
    <cellStyle name="20% - Accent3 2 2 3 5" xfId="3335" xr:uid="{C104AA80-E9AE-466F-B870-1241DD005FBB}"/>
    <cellStyle name="20% - Accent3 2 2 3 5 2" xfId="9318" xr:uid="{CA44BBAA-4256-4743-8452-4C9D3869B586}"/>
    <cellStyle name="20% - Accent3 2 2 3 5 3" xfId="15277" xr:uid="{3B16C89B-0EA5-47E9-9395-FB025ADAB9ED}"/>
    <cellStyle name="20% - Accent3 2 2 3 6" xfId="6348" xr:uid="{4E1FDE00-CFBF-4CF5-BD96-6FE2F3085440}"/>
    <cellStyle name="20% - Accent3 2 2 3 7" xfId="12307" xr:uid="{E2D34188-7962-4091-BF70-776F4EFC5DEE}"/>
    <cellStyle name="20% - Accent3 2 2 4" xfId="481" xr:uid="{00000000-0005-0000-0000-000045000000}"/>
    <cellStyle name="20% - Accent3 2 2 4 2" xfId="1203" xr:uid="{00000000-0005-0000-0000-000045000000}"/>
    <cellStyle name="20% - Accent3 2 2 4 2 2" xfId="2647" xr:uid="{00000000-0005-0000-0000-000045000000}"/>
    <cellStyle name="20% - Accent3 2 2 4 2 2 2" xfId="5617" xr:uid="{116DDF1C-5C38-4A11-88A4-90D680B7C61D}"/>
    <cellStyle name="20% - Accent3 2 2 4 2 2 2 2" xfId="11600" xr:uid="{F4FBBA5C-223F-4210-A87C-D13BEAE6E4F6}"/>
    <cellStyle name="20% - Accent3 2 2 4 2 2 2 3" xfId="17559" xr:uid="{FE66BCFD-320A-4129-8EDC-FA20B04F2E16}"/>
    <cellStyle name="20% - Accent3 2 2 4 2 2 3" xfId="8630" xr:uid="{E96D6235-0CAE-4B49-A9AA-9F2BFCEBC610}"/>
    <cellStyle name="20% - Accent3 2 2 4 2 2 4" xfId="14589" xr:uid="{5DD0E565-AACB-46E4-A426-0231403B8CE0}"/>
    <cellStyle name="20% - Accent3 2 2 4 2 3" xfId="4173" xr:uid="{AABDC0CB-8BAD-4249-BA59-AF8436552640}"/>
    <cellStyle name="20% - Accent3 2 2 4 2 3 2" xfId="10156" xr:uid="{CE3F3EBF-9340-4299-A4EF-10B2C03D4D18}"/>
    <cellStyle name="20% - Accent3 2 2 4 2 3 3" xfId="16115" xr:uid="{90FD901F-ABC3-4068-BB02-FAA85EE061D5}"/>
    <cellStyle name="20% - Accent3 2 2 4 2 4" xfId="7186" xr:uid="{71E8B49E-DACB-4638-9680-C52EBB9267F5}"/>
    <cellStyle name="20% - Accent3 2 2 4 2 5" xfId="13145" xr:uid="{24252E17-FAF7-48A4-8CFD-6DEC9EC604B6}"/>
    <cellStyle name="20% - Accent3 2 2 4 3" xfId="1925" xr:uid="{00000000-0005-0000-0000-000045000000}"/>
    <cellStyle name="20% - Accent3 2 2 4 3 2" xfId="4895" xr:uid="{2470FD6A-1F8E-4CD9-80AB-6C364617AEF1}"/>
    <cellStyle name="20% - Accent3 2 2 4 3 2 2" xfId="10878" xr:uid="{95A3A9A7-CAA3-4838-BA5B-3655451798CE}"/>
    <cellStyle name="20% - Accent3 2 2 4 3 2 3" xfId="16837" xr:uid="{FD0F0A2F-E254-443D-81D2-B48FD18AEFA7}"/>
    <cellStyle name="20% - Accent3 2 2 4 3 3" xfId="7908" xr:uid="{0AE2023C-F6FF-4534-B34F-BF99D404F473}"/>
    <cellStyle name="20% - Accent3 2 2 4 3 4" xfId="13867" xr:uid="{BEDB2E39-6B6A-44E6-9B22-B8B6236C1294}"/>
    <cellStyle name="20% - Accent3 2 2 4 4" xfId="3451" xr:uid="{49EA92FC-92EA-4CB0-8D14-887CCB399917}"/>
    <cellStyle name="20% - Accent3 2 2 4 4 2" xfId="9434" xr:uid="{9FEECA40-CD59-42B0-BF33-3E20EAB3163A}"/>
    <cellStyle name="20% - Accent3 2 2 4 4 3" xfId="15393" xr:uid="{83C46EEB-2A29-41D0-81AD-5CF61B6D8C9C}"/>
    <cellStyle name="20% - Accent3 2 2 4 5" xfId="6464" xr:uid="{944CF51D-0CB8-4F65-A934-8B4CAAF4464D}"/>
    <cellStyle name="20% - Accent3 2 2 4 6" xfId="12423" xr:uid="{B7CCC0F8-0FB7-4FAB-9E22-D59D53EF32E9}"/>
    <cellStyle name="20% - Accent3 2 2 5" xfId="855" xr:uid="{00000000-0005-0000-0000-000045000000}"/>
    <cellStyle name="20% - Accent3 2 2 5 2" xfId="2299" xr:uid="{00000000-0005-0000-0000-000045000000}"/>
    <cellStyle name="20% - Accent3 2 2 5 2 2" xfId="5269" xr:uid="{641AAF19-9244-4C1E-B966-DF62D0BA3D1E}"/>
    <cellStyle name="20% - Accent3 2 2 5 2 2 2" xfId="11252" xr:uid="{1FC795EF-346E-41E9-B4BB-CEB2D99AABED}"/>
    <cellStyle name="20% - Accent3 2 2 5 2 2 3" xfId="17211" xr:uid="{1CC1E495-58EA-4423-BF83-3E4AFFB93EA2}"/>
    <cellStyle name="20% - Accent3 2 2 5 2 3" xfId="8282" xr:uid="{48743345-57E0-4ABE-8B0C-A24BE8A50C84}"/>
    <cellStyle name="20% - Accent3 2 2 5 2 4" xfId="14241" xr:uid="{2442899C-949C-4A10-ACBE-DCDCAE8F1B86}"/>
    <cellStyle name="20% - Accent3 2 2 5 3" xfId="3825" xr:uid="{5D13343E-D7D8-4BE4-8434-EFFD89CF5256}"/>
    <cellStyle name="20% - Accent3 2 2 5 3 2" xfId="9808" xr:uid="{B3F81420-558C-48F2-952D-8957B3E431BD}"/>
    <cellStyle name="20% - Accent3 2 2 5 3 3" xfId="15767" xr:uid="{F7F42007-0459-451A-A1A1-ECC2624ABA4B}"/>
    <cellStyle name="20% - Accent3 2 2 5 4" xfId="6838" xr:uid="{519583D1-0C01-41EE-B351-6CA3BBAEA862}"/>
    <cellStyle name="20% - Accent3 2 2 5 5" xfId="12797" xr:uid="{69F19720-39F1-4888-AEA4-530BC4949CAF}"/>
    <cellStyle name="20% - Accent3 2 2 6" xfId="1577" xr:uid="{00000000-0005-0000-0000-000045000000}"/>
    <cellStyle name="20% - Accent3 2 2 6 2" xfId="4547" xr:uid="{A48C6F9A-7D9E-4B63-9589-572A376CC046}"/>
    <cellStyle name="20% - Accent3 2 2 6 2 2" xfId="10530" xr:uid="{3192D95F-3A02-4920-9AB3-CC2FF43923C6}"/>
    <cellStyle name="20% - Accent3 2 2 6 2 3" xfId="16489" xr:uid="{7547F206-E83E-4EBA-9E33-9A1315A50141}"/>
    <cellStyle name="20% - Accent3 2 2 6 3" xfId="7560" xr:uid="{E51E8E75-7EE5-4A3F-95C9-C479274344B5}"/>
    <cellStyle name="20% - Accent3 2 2 6 4" xfId="13519" xr:uid="{5A177771-F1F1-4464-A6C9-7298FB06F43E}"/>
    <cellStyle name="20% - Accent3 2 2 7" xfId="3103" xr:uid="{9CED8AEC-C960-4537-94FE-0736BC7C9698}"/>
    <cellStyle name="20% - Accent3 2 2 7 2" xfId="9086" xr:uid="{FE44AA07-B64B-4D3B-93CA-6F5F5FA3B2B1}"/>
    <cellStyle name="20% - Accent3 2 2 7 3" xfId="15045" xr:uid="{DE60917A-9EED-4FED-98BD-833035785303}"/>
    <cellStyle name="20% - Accent3 2 2 8" xfId="6116" xr:uid="{6329A94F-E471-4601-A00F-68630763932E}"/>
    <cellStyle name="20% - Accent3 2 2 9" xfId="12075" xr:uid="{FE15CF08-1D73-4E94-9D9E-3FFD86AFC32F}"/>
    <cellStyle name="20% - Accent3 2 3" xfId="191" xr:uid="{00000000-0005-0000-0000-000045000000}"/>
    <cellStyle name="20% - Accent3 2 3 2" xfId="539" xr:uid="{00000000-0005-0000-0000-000045000000}"/>
    <cellStyle name="20% - Accent3 2 3 2 2" xfId="1261" xr:uid="{00000000-0005-0000-0000-000045000000}"/>
    <cellStyle name="20% - Accent3 2 3 2 2 2" xfId="2705" xr:uid="{00000000-0005-0000-0000-000045000000}"/>
    <cellStyle name="20% - Accent3 2 3 2 2 2 2" xfId="5675" xr:uid="{859D4724-8413-4481-9695-2B1E7C068FFA}"/>
    <cellStyle name="20% - Accent3 2 3 2 2 2 2 2" xfId="11658" xr:uid="{D9BBD1BC-47DC-4009-BEDC-132D1E57B7F8}"/>
    <cellStyle name="20% - Accent3 2 3 2 2 2 2 3" xfId="17617" xr:uid="{1482352C-5A59-499B-94BA-F29F37556395}"/>
    <cellStyle name="20% - Accent3 2 3 2 2 2 3" xfId="8688" xr:uid="{DC0D7715-6C73-4EDE-B7E9-3669CFE95101}"/>
    <cellStyle name="20% - Accent3 2 3 2 2 2 4" xfId="14647" xr:uid="{0F0C210B-5562-4861-BABE-5C732E8752E6}"/>
    <cellStyle name="20% - Accent3 2 3 2 2 3" xfId="4231" xr:uid="{CC4134F6-69E1-4EEC-92DC-9E6A70B5C99D}"/>
    <cellStyle name="20% - Accent3 2 3 2 2 3 2" xfId="10214" xr:uid="{0E39D599-95DB-41C0-B540-5E711A90B193}"/>
    <cellStyle name="20% - Accent3 2 3 2 2 3 3" xfId="16173" xr:uid="{31B5A333-D4F2-4021-A4C1-0F233481451A}"/>
    <cellStyle name="20% - Accent3 2 3 2 2 4" xfId="7244" xr:uid="{2EB2E64B-7802-48F6-A87D-5F70B36055EE}"/>
    <cellStyle name="20% - Accent3 2 3 2 2 5" xfId="13203" xr:uid="{4AA3EDDD-644D-4712-AEC4-92C6231BC9B3}"/>
    <cellStyle name="20% - Accent3 2 3 2 3" xfId="1983" xr:uid="{00000000-0005-0000-0000-000045000000}"/>
    <cellStyle name="20% - Accent3 2 3 2 3 2" xfId="4953" xr:uid="{86477934-852C-407C-BC7B-914F86C05176}"/>
    <cellStyle name="20% - Accent3 2 3 2 3 2 2" xfId="10936" xr:uid="{0A89ADCD-9B84-41E3-9C56-150638CC197F}"/>
    <cellStyle name="20% - Accent3 2 3 2 3 2 3" xfId="16895" xr:uid="{D6C71F9C-99D4-4E07-9025-FE9B1772C9C8}"/>
    <cellStyle name="20% - Accent3 2 3 2 3 3" xfId="7966" xr:uid="{80896685-7C59-4DFB-9739-4EC07AA68975}"/>
    <cellStyle name="20% - Accent3 2 3 2 3 4" xfId="13925" xr:uid="{B1447BCA-897F-447E-96B0-98A0E572F763}"/>
    <cellStyle name="20% - Accent3 2 3 2 4" xfId="3509" xr:uid="{E3D7EDD5-8904-47F8-B056-78C6747B2A5E}"/>
    <cellStyle name="20% - Accent3 2 3 2 4 2" xfId="9492" xr:uid="{533EE21A-2467-4291-AFEA-8949CF3ED4F8}"/>
    <cellStyle name="20% - Accent3 2 3 2 4 3" xfId="15451" xr:uid="{E10EDB4D-E4F1-4942-B7A3-F6F9BBB80257}"/>
    <cellStyle name="20% - Accent3 2 3 2 5" xfId="6522" xr:uid="{03E48B21-2026-43AA-922C-B1C7BD65B6D6}"/>
    <cellStyle name="20% - Accent3 2 3 2 6" xfId="12481" xr:uid="{24A2AB59-661D-4C46-86B2-21BE800D302D}"/>
    <cellStyle name="20% - Accent3 2 3 3" xfId="913" xr:uid="{00000000-0005-0000-0000-000045000000}"/>
    <cellStyle name="20% - Accent3 2 3 3 2" xfId="2357" xr:uid="{00000000-0005-0000-0000-000045000000}"/>
    <cellStyle name="20% - Accent3 2 3 3 2 2" xfId="5327" xr:uid="{E1C5E6A0-EAEF-4C3C-B86A-C4771D9C0A8A}"/>
    <cellStyle name="20% - Accent3 2 3 3 2 2 2" xfId="11310" xr:uid="{5AD83614-9E29-45E2-8C38-93B5EFBD6B04}"/>
    <cellStyle name="20% - Accent3 2 3 3 2 2 3" xfId="17269" xr:uid="{C55E123E-FAAD-4171-BD11-73BA8189F73A}"/>
    <cellStyle name="20% - Accent3 2 3 3 2 3" xfId="8340" xr:uid="{96E4B5DF-B7BA-489A-BEDD-53C44B7AB156}"/>
    <cellStyle name="20% - Accent3 2 3 3 2 4" xfId="14299" xr:uid="{C0857ED1-04C0-40F1-A5F8-D2956CC2D0B1}"/>
    <cellStyle name="20% - Accent3 2 3 3 3" xfId="3883" xr:uid="{4E133952-4F51-455F-81E0-950AD4CF9771}"/>
    <cellStyle name="20% - Accent3 2 3 3 3 2" xfId="9866" xr:uid="{840718B5-9880-409F-A88D-9977178DDE80}"/>
    <cellStyle name="20% - Accent3 2 3 3 3 3" xfId="15825" xr:uid="{4E7852AF-5F52-4FBD-9A60-429E0CC8C3BF}"/>
    <cellStyle name="20% - Accent3 2 3 3 4" xfId="6896" xr:uid="{3AA35523-3DB6-4692-85FF-28CF971BEB7F}"/>
    <cellStyle name="20% - Accent3 2 3 3 5" xfId="12855" xr:uid="{4AF8E30C-639C-483C-90CE-7864CDD3BED5}"/>
    <cellStyle name="20% - Accent3 2 3 4" xfId="1635" xr:uid="{00000000-0005-0000-0000-000045000000}"/>
    <cellStyle name="20% - Accent3 2 3 4 2" xfId="4605" xr:uid="{1843EB67-D66A-48BE-B3DA-9B370EBF38E7}"/>
    <cellStyle name="20% - Accent3 2 3 4 2 2" xfId="10588" xr:uid="{9FE6794F-F72F-4053-B9CF-7C6F0E969ABA}"/>
    <cellStyle name="20% - Accent3 2 3 4 2 3" xfId="16547" xr:uid="{F0A3CFC3-CDC2-42FA-BA7B-9FA1D09C880E}"/>
    <cellStyle name="20% - Accent3 2 3 4 3" xfId="7618" xr:uid="{C39F633C-DD2C-4CFD-AD92-CAE30DDBF24A}"/>
    <cellStyle name="20% - Accent3 2 3 4 4" xfId="13577" xr:uid="{4C9941F1-859E-4B53-AC51-C4ADE3A00D75}"/>
    <cellStyle name="20% - Accent3 2 3 5" xfId="3161" xr:uid="{FCCE2A5C-A8C7-4D19-9C69-CB0905EA283F}"/>
    <cellStyle name="20% - Accent3 2 3 5 2" xfId="9144" xr:uid="{F55ED205-0405-4B7D-980D-7D06C35B41D9}"/>
    <cellStyle name="20% - Accent3 2 3 5 3" xfId="15103" xr:uid="{E712E927-AA75-4827-963D-8AF632DCE35D}"/>
    <cellStyle name="20% - Accent3 2 3 6" xfId="6174" xr:uid="{D574D729-58C3-4CA4-A19F-63604F3194D3}"/>
    <cellStyle name="20% - Accent3 2 3 7" xfId="12133" xr:uid="{120DB292-8A67-4040-9D48-96F1EE66CA22}"/>
    <cellStyle name="20% - Accent3 2 4" xfId="307" xr:uid="{00000000-0005-0000-0000-000045000000}"/>
    <cellStyle name="20% - Accent3 2 4 2" xfId="655" xr:uid="{00000000-0005-0000-0000-000045000000}"/>
    <cellStyle name="20% - Accent3 2 4 2 2" xfId="1377" xr:uid="{00000000-0005-0000-0000-000045000000}"/>
    <cellStyle name="20% - Accent3 2 4 2 2 2" xfId="2821" xr:uid="{00000000-0005-0000-0000-000045000000}"/>
    <cellStyle name="20% - Accent3 2 4 2 2 2 2" xfId="5791" xr:uid="{D6C007A7-47A0-4827-AF1B-EA13D0420FEA}"/>
    <cellStyle name="20% - Accent3 2 4 2 2 2 2 2" xfId="11774" xr:uid="{FAF3A3CC-301A-45F3-B8B6-ACE5E62544FE}"/>
    <cellStyle name="20% - Accent3 2 4 2 2 2 2 3" xfId="17733" xr:uid="{A02CB5D1-F126-4876-A0D1-53DA6AF8263C}"/>
    <cellStyle name="20% - Accent3 2 4 2 2 2 3" xfId="8804" xr:uid="{8A36D72E-1F04-4AF7-8820-9C01A807557A}"/>
    <cellStyle name="20% - Accent3 2 4 2 2 2 4" xfId="14763" xr:uid="{52DCCA18-B582-4EF8-9E0A-4A7B62D4956D}"/>
    <cellStyle name="20% - Accent3 2 4 2 2 3" xfId="4347" xr:uid="{A9DC1F78-1A6C-46FF-A085-C6923AD821F4}"/>
    <cellStyle name="20% - Accent3 2 4 2 2 3 2" xfId="10330" xr:uid="{5EB56913-077A-4723-A64B-9B41F82C1AAD}"/>
    <cellStyle name="20% - Accent3 2 4 2 2 3 3" xfId="16289" xr:uid="{F42A1074-B702-4B88-B6BA-4B364B0A5435}"/>
    <cellStyle name="20% - Accent3 2 4 2 2 4" xfId="7360" xr:uid="{A63D72DB-7537-47B9-A3C5-0B904D591F9C}"/>
    <cellStyle name="20% - Accent3 2 4 2 2 5" xfId="13319" xr:uid="{275401C8-4608-4AD9-9B1D-5EA72C1EF380}"/>
    <cellStyle name="20% - Accent3 2 4 2 3" xfId="2099" xr:uid="{00000000-0005-0000-0000-000045000000}"/>
    <cellStyle name="20% - Accent3 2 4 2 3 2" xfId="5069" xr:uid="{0C81D07F-B16A-4A3C-BC55-5C2D0762BCCF}"/>
    <cellStyle name="20% - Accent3 2 4 2 3 2 2" xfId="11052" xr:uid="{923A4461-576D-411D-B5E1-1E2E556C0E22}"/>
    <cellStyle name="20% - Accent3 2 4 2 3 2 3" xfId="17011" xr:uid="{0FE991F2-5261-4968-BF2A-2128F39824EC}"/>
    <cellStyle name="20% - Accent3 2 4 2 3 3" xfId="8082" xr:uid="{A7C925BD-AA1E-4065-A27A-6AA76541EAAC}"/>
    <cellStyle name="20% - Accent3 2 4 2 3 4" xfId="14041" xr:uid="{44D58B93-8485-4A00-803C-B09ED254AA34}"/>
    <cellStyle name="20% - Accent3 2 4 2 4" xfId="3625" xr:uid="{80D3E339-6BE5-4994-A9CF-9C869730C69A}"/>
    <cellStyle name="20% - Accent3 2 4 2 4 2" xfId="9608" xr:uid="{F9A43DE3-DC19-41C9-9BB4-087C26289D60}"/>
    <cellStyle name="20% - Accent3 2 4 2 4 3" xfId="15567" xr:uid="{9ACAE9C7-645A-4462-83F6-7131A51344DB}"/>
    <cellStyle name="20% - Accent3 2 4 2 5" xfId="6638" xr:uid="{B67180F5-D41D-4806-8D41-A99D87B8D252}"/>
    <cellStyle name="20% - Accent3 2 4 2 6" xfId="12597" xr:uid="{7A601743-73D4-41B9-8C9D-73D0E3A5F6E6}"/>
    <cellStyle name="20% - Accent3 2 4 3" xfId="1029" xr:uid="{00000000-0005-0000-0000-000045000000}"/>
    <cellStyle name="20% - Accent3 2 4 3 2" xfId="2473" xr:uid="{00000000-0005-0000-0000-000045000000}"/>
    <cellStyle name="20% - Accent3 2 4 3 2 2" xfId="5443" xr:uid="{3E29F6B9-1BB0-4830-9349-C658B0710AA6}"/>
    <cellStyle name="20% - Accent3 2 4 3 2 2 2" xfId="11426" xr:uid="{3D2FDEA8-1151-4EF4-B492-0FC881273EA5}"/>
    <cellStyle name="20% - Accent3 2 4 3 2 2 3" xfId="17385" xr:uid="{FA88DDE7-1BBD-46F3-8E54-3A86BB270F82}"/>
    <cellStyle name="20% - Accent3 2 4 3 2 3" xfId="8456" xr:uid="{64861080-4A00-4796-9940-8E61EF0476B9}"/>
    <cellStyle name="20% - Accent3 2 4 3 2 4" xfId="14415" xr:uid="{BB44C459-9646-4608-A468-97CB8741D92D}"/>
    <cellStyle name="20% - Accent3 2 4 3 3" xfId="3999" xr:uid="{726B288C-805A-4D59-946C-1A77C6182C2E}"/>
    <cellStyle name="20% - Accent3 2 4 3 3 2" xfId="9982" xr:uid="{0C9E8CFE-E8B9-4D39-8E9C-9C07227DEA5D}"/>
    <cellStyle name="20% - Accent3 2 4 3 3 3" xfId="15941" xr:uid="{21EE47B6-95C8-4B38-A446-A194D63F7BB3}"/>
    <cellStyle name="20% - Accent3 2 4 3 4" xfId="7012" xr:uid="{142A6D78-391E-41B5-B1BD-75F3AB12A6F7}"/>
    <cellStyle name="20% - Accent3 2 4 3 5" xfId="12971" xr:uid="{24F10993-69FC-455E-89B1-5D23D07EDEA1}"/>
    <cellStyle name="20% - Accent3 2 4 4" xfId="1751" xr:uid="{00000000-0005-0000-0000-000045000000}"/>
    <cellStyle name="20% - Accent3 2 4 4 2" xfId="4721" xr:uid="{19FCBE0F-1AB1-4940-9E66-F78C1C5ED79A}"/>
    <cellStyle name="20% - Accent3 2 4 4 2 2" xfId="10704" xr:uid="{A1434045-061C-43F6-B025-B48B3CD42B61}"/>
    <cellStyle name="20% - Accent3 2 4 4 2 3" xfId="16663" xr:uid="{355143DA-3805-4F78-B01A-FBAA0BF6563B}"/>
    <cellStyle name="20% - Accent3 2 4 4 3" xfId="7734" xr:uid="{ABE74F53-0BA7-47BC-8B70-9C55BA7055FC}"/>
    <cellStyle name="20% - Accent3 2 4 4 4" xfId="13693" xr:uid="{DA0EC634-21CD-4FC9-BB21-FB162CF53F67}"/>
    <cellStyle name="20% - Accent3 2 4 5" xfId="3277" xr:uid="{D13221F0-7833-4799-8903-9F19E8E6EC76}"/>
    <cellStyle name="20% - Accent3 2 4 5 2" xfId="9260" xr:uid="{00481BEC-D8AD-46E4-8B19-5E1EAEB7D0A6}"/>
    <cellStyle name="20% - Accent3 2 4 5 3" xfId="15219" xr:uid="{D2223857-007C-459D-8BE5-797955E95C1C}"/>
    <cellStyle name="20% - Accent3 2 4 6" xfId="6290" xr:uid="{8AA9DA7D-9AD1-4B78-9C90-3B0E53629B9C}"/>
    <cellStyle name="20% - Accent3 2 4 7" xfId="12249" xr:uid="{C7540440-9FD8-4585-836E-C266D280804F}"/>
    <cellStyle name="20% - Accent3 2 5" xfId="423" xr:uid="{00000000-0005-0000-0000-000045000000}"/>
    <cellStyle name="20% - Accent3 2 5 2" xfId="1145" xr:uid="{00000000-0005-0000-0000-000045000000}"/>
    <cellStyle name="20% - Accent3 2 5 2 2" xfId="2589" xr:uid="{00000000-0005-0000-0000-000045000000}"/>
    <cellStyle name="20% - Accent3 2 5 2 2 2" xfId="5559" xr:uid="{E0BE0532-C754-48A1-9424-A9C2B1A91BE3}"/>
    <cellStyle name="20% - Accent3 2 5 2 2 2 2" xfId="11542" xr:uid="{7F03E258-A802-4582-A5FE-0F0D10638264}"/>
    <cellStyle name="20% - Accent3 2 5 2 2 2 3" xfId="17501" xr:uid="{4C60EC2B-D4A7-4AC2-987F-389ED34BE475}"/>
    <cellStyle name="20% - Accent3 2 5 2 2 3" xfId="8572" xr:uid="{07F10CE2-E67C-452C-B044-CEA2B5A6C60A}"/>
    <cellStyle name="20% - Accent3 2 5 2 2 4" xfId="14531" xr:uid="{ED1C8D60-87A8-4010-ADF0-DFCC7B0CC8CF}"/>
    <cellStyle name="20% - Accent3 2 5 2 3" xfId="4115" xr:uid="{402071E5-2357-415B-AE67-9294158D2848}"/>
    <cellStyle name="20% - Accent3 2 5 2 3 2" xfId="10098" xr:uid="{16234D30-1B15-4D50-91BA-F714212952CC}"/>
    <cellStyle name="20% - Accent3 2 5 2 3 3" xfId="16057" xr:uid="{B0D96736-D8CC-45D4-81B8-8E36DED46B3A}"/>
    <cellStyle name="20% - Accent3 2 5 2 4" xfId="7128" xr:uid="{076FCE15-D16C-4366-AA89-88EE70D5A135}"/>
    <cellStyle name="20% - Accent3 2 5 2 5" xfId="13087" xr:uid="{02E1E362-077F-4EC5-9844-B3AB17E2E9DC}"/>
    <cellStyle name="20% - Accent3 2 5 3" xfId="1867" xr:uid="{00000000-0005-0000-0000-000045000000}"/>
    <cellStyle name="20% - Accent3 2 5 3 2" xfId="4837" xr:uid="{D43593B1-4E5E-47FF-BFC7-3B3EBF5B65A4}"/>
    <cellStyle name="20% - Accent3 2 5 3 2 2" xfId="10820" xr:uid="{BE26AC02-B652-4E64-8D40-17A6DBE26428}"/>
    <cellStyle name="20% - Accent3 2 5 3 2 3" xfId="16779" xr:uid="{E29AD160-A93C-4105-9D93-E61E8FA094F9}"/>
    <cellStyle name="20% - Accent3 2 5 3 3" xfId="7850" xr:uid="{38A22269-27D1-4971-9C1D-E61DC473E48B}"/>
    <cellStyle name="20% - Accent3 2 5 3 4" xfId="13809" xr:uid="{F58EDF74-FF85-44C9-AB6C-63E4ACED7833}"/>
    <cellStyle name="20% - Accent3 2 5 4" xfId="3393" xr:uid="{35EDCC31-C646-4948-943C-7FABF8844A31}"/>
    <cellStyle name="20% - Accent3 2 5 4 2" xfId="9376" xr:uid="{FC3548AB-4145-4D70-8374-C60996209FEC}"/>
    <cellStyle name="20% - Accent3 2 5 4 3" xfId="15335" xr:uid="{31F59CA0-9FB4-4A0B-A756-B29015319F24}"/>
    <cellStyle name="20% - Accent3 2 5 5" xfId="6406" xr:uid="{1B8FE2A8-6EDE-4584-B4C9-843E361C37F5}"/>
    <cellStyle name="20% - Accent3 2 5 6" xfId="12365" xr:uid="{FA07468C-0A09-4226-8079-626E0133BD00}"/>
    <cellStyle name="20% - Accent3 2 6" xfId="797" xr:uid="{00000000-0005-0000-0000-000045000000}"/>
    <cellStyle name="20% - Accent3 2 6 2" xfId="2241" xr:uid="{00000000-0005-0000-0000-000045000000}"/>
    <cellStyle name="20% - Accent3 2 6 2 2" xfId="5211" xr:uid="{11D9BCBC-74EB-4638-8920-07E5F5ECFCE7}"/>
    <cellStyle name="20% - Accent3 2 6 2 2 2" xfId="11194" xr:uid="{DC22D94F-335E-447D-9D71-057C81FD1C8F}"/>
    <cellStyle name="20% - Accent3 2 6 2 2 3" xfId="17153" xr:uid="{FEC9C96F-0A0C-4599-8585-44C58546B234}"/>
    <cellStyle name="20% - Accent3 2 6 2 3" xfId="8224" xr:uid="{859B7CDE-3E13-4A49-8E51-BB8425276FB8}"/>
    <cellStyle name="20% - Accent3 2 6 2 4" xfId="14183" xr:uid="{6E91216C-79B9-473D-BB1B-D096F4671D20}"/>
    <cellStyle name="20% - Accent3 2 6 3" xfId="3767" xr:uid="{6B34F072-4CDC-4247-8AD3-091380D0614B}"/>
    <cellStyle name="20% - Accent3 2 6 3 2" xfId="9750" xr:uid="{746CB2A5-F4A5-4576-952B-60F55B361F08}"/>
    <cellStyle name="20% - Accent3 2 6 3 3" xfId="15709" xr:uid="{1540AEA9-F0F6-42BB-8A8A-C163F75381C2}"/>
    <cellStyle name="20% - Accent3 2 6 4" xfId="6780" xr:uid="{3AB17A05-0688-472C-B646-97F489479C51}"/>
    <cellStyle name="20% - Accent3 2 6 5" xfId="12739" xr:uid="{DEF89586-F5C0-41A7-8AFE-6100DA5C7F2F}"/>
    <cellStyle name="20% - Accent3 2 7" xfId="1519" xr:uid="{00000000-0005-0000-0000-000045000000}"/>
    <cellStyle name="20% - Accent3 2 7 2" xfId="4489" xr:uid="{6F75C030-78D0-4177-BB50-4447FA39A732}"/>
    <cellStyle name="20% - Accent3 2 7 2 2" xfId="10472" xr:uid="{91A84EE5-9F3D-4F67-9D81-DA0512A51B99}"/>
    <cellStyle name="20% - Accent3 2 7 2 3" xfId="16431" xr:uid="{62E8ED33-27C8-4874-9335-7B1F2BA5E25F}"/>
    <cellStyle name="20% - Accent3 2 7 3" xfId="7502" xr:uid="{50CC6C82-76D1-491D-A18A-BC0F5F915634}"/>
    <cellStyle name="20% - Accent3 2 7 4" xfId="13461" xr:uid="{7FEA9B56-C225-4E1F-875E-B2D94A3B57BF}"/>
    <cellStyle name="20% - Accent3 2 8" xfId="3045" xr:uid="{03679C9E-CE39-4410-9335-EA536CF0E4A5}"/>
    <cellStyle name="20% - Accent3 2 8 2" xfId="9028" xr:uid="{7A90A345-B3EF-4F06-8961-B7672A1A642C}"/>
    <cellStyle name="20% - Accent3 2 8 3" xfId="14987" xr:uid="{F1D11D6E-25B4-4F78-9E94-4A1DFF4CF77B}"/>
    <cellStyle name="20% - Accent3 2 9" xfId="6058" xr:uid="{12370598-8F8D-4A48-BA3B-0E9231613CF0}"/>
    <cellStyle name="20% - Accent3 3" xfId="102" xr:uid="{00000000-0005-0000-0000-000062000000}"/>
    <cellStyle name="20% - Accent3 3 2" xfId="218" xr:uid="{00000000-0005-0000-0000-000062000000}"/>
    <cellStyle name="20% - Accent3 3 2 2" xfId="566" xr:uid="{00000000-0005-0000-0000-000062000000}"/>
    <cellStyle name="20% - Accent3 3 2 2 2" xfId="1288" xr:uid="{00000000-0005-0000-0000-000062000000}"/>
    <cellStyle name="20% - Accent3 3 2 2 2 2" xfId="2732" xr:uid="{00000000-0005-0000-0000-000062000000}"/>
    <cellStyle name="20% - Accent3 3 2 2 2 2 2" xfId="5702" xr:uid="{A4445BF6-4BCC-4424-A96E-E6FC85F89137}"/>
    <cellStyle name="20% - Accent3 3 2 2 2 2 2 2" xfId="11685" xr:uid="{1796ACFE-4C57-465F-B932-5741B86549D6}"/>
    <cellStyle name="20% - Accent3 3 2 2 2 2 2 3" xfId="17644" xr:uid="{C77E596B-182B-4869-AE73-D4CD15D4A0AA}"/>
    <cellStyle name="20% - Accent3 3 2 2 2 2 3" xfId="8715" xr:uid="{57A04A7A-FAD1-497F-A1A5-7B1E0FBDB2D0}"/>
    <cellStyle name="20% - Accent3 3 2 2 2 2 4" xfId="14674" xr:uid="{3A752F6A-37F4-41E6-B11B-D63A96C9733C}"/>
    <cellStyle name="20% - Accent3 3 2 2 2 3" xfId="4258" xr:uid="{7C14C6B2-B626-4126-8805-05BB2859D123}"/>
    <cellStyle name="20% - Accent3 3 2 2 2 3 2" xfId="10241" xr:uid="{4734B058-D29D-443C-A104-8EB2F0EAC3E7}"/>
    <cellStyle name="20% - Accent3 3 2 2 2 3 3" xfId="16200" xr:uid="{E09B19C9-DB4B-4ABC-AB22-63CAF2514ED3}"/>
    <cellStyle name="20% - Accent3 3 2 2 2 4" xfId="7271" xr:uid="{1249174E-8D85-441A-B62B-43F1C5698332}"/>
    <cellStyle name="20% - Accent3 3 2 2 2 5" xfId="13230" xr:uid="{564F38E0-0751-436C-9765-8DF9A6476A78}"/>
    <cellStyle name="20% - Accent3 3 2 2 3" xfId="2010" xr:uid="{00000000-0005-0000-0000-000062000000}"/>
    <cellStyle name="20% - Accent3 3 2 2 3 2" xfId="4980" xr:uid="{588AE52C-7A4F-4C50-80D1-746E81360943}"/>
    <cellStyle name="20% - Accent3 3 2 2 3 2 2" xfId="10963" xr:uid="{6E49AB30-B8BD-4897-8339-D6ABBEC8BAC4}"/>
    <cellStyle name="20% - Accent3 3 2 2 3 2 3" xfId="16922" xr:uid="{7F46DC5A-65BD-4E89-ABEE-F9D574DB6BF3}"/>
    <cellStyle name="20% - Accent3 3 2 2 3 3" xfId="7993" xr:uid="{76588A91-B1A6-420B-9DBB-08A74C246E2A}"/>
    <cellStyle name="20% - Accent3 3 2 2 3 4" xfId="13952" xr:uid="{8F176F95-AB7C-486D-8728-0005B28B7916}"/>
    <cellStyle name="20% - Accent3 3 2 2 4" xfId="3536" xr:uid="{05CA8981-252A-409B-B07D-2F08348FD475}"/>
    <cellStyle name="20% - Accent3 3 2 2 4 2" xfId="9519" xr:uid="{266BBBD1-1F3D-4996-84FF-4340B78FDC0B}"/>
    <cellStyle name="20% - Accent3 3 2 2 4 3" xfId="15478" xr:uid="{252A5951-8E02-44EF-853B-1958E7940FED}"/>
    <cellStyle name="20% - Accent3 3 2 2 5" xfId="6549" xr:uid="{C6D19951-8338-4E99-B320-A0FE171489A0}"/>
    <cellStyle name="20% - Accent3 3 2 2 6" xfId="12508" xr:uid="{FFF80320-358C-4CE7-BC4A-E7A62B69A1AC}"/>
    <cellStyle name="20% - Accent3 3 2 3" xfId="940" xr:uid="{00000000-0005-0000-0000-000062000000}"/>
    <cellStyle name="20% - Accent3 3 2 3 2" xfId="2384" xr:uid="{00000000-0005-0000-0000-000062000000}"/>
    <cellStyle name="20% - Accent3 3 2 3 2 2" xfId="5354" xr:uid="{23E402B6-A5C4-4ED0-A0F0-AE715EE76108}"/>
    <cellStyle name="20% - Accent3 3 2 3 2 2 2" xfId="11337" xr:uid="{AECAFFDA-016D-48E8-9D62-98D240B21460}"/>
    <cellStyle name="20% - Accent3 3 2 3 2 2 3" xfId="17296" xr:uid="{25364106-410D-4DAC-8500-1F3D4557B041}"/>
    <cellStyle name="20% - Accent3 3 2 3 2 3" xfId="8367" xr:uid="{7E646E65-C752-4622-B07D-FFD37E7121AE}"/>
    <cellStyle name="20% - Accent3 3 2 3 2 4" xfId="14326" xr:uid="{3A60FF99-D986-41EC-B301-F3C44F927E66}"/>
    <cellStyle name="20% - Accent3 3 2 3 3" xfId="3910" xr:uid="{8B71A26A-9E22-4F97-AD72-1C2195EFA20E}"/>
    <cellStyle name="20% - Accent3 3 2 3 3 2" xfId="9893" xr:uid="{A1208FFF-C3D1-440D-97B7-415CBB27FECA}"/>
    <cellStyle name="20% - Accent3 3 2 3 3 3" xfId="15852" xr:uid="{E1222AE3-9FA6-4DDB-A9B7-92078219470D}"/>
    <cellStyle name="20% - Accent3 3 2 3 4" xfId="6923" xr:uid="{6FF59512-33B8-4D86-96C7-7FBFF4C62CC0}"/>
    <cellStyle name="20% - Accent3 3 2 3 5" xfId="12882" xr:uid="{EACADB4A-DF74-4B15-BA4D-9BD95EBBDD07}"/>
    <cellStyle name="20% - Accent3 3 2 4" xfId="1662" xr:uid="{00000000-0005-0000-0000-000062000000}"/>
    <cellStyle name="20% - Accent3 3 2 4 2" xfId="4632" xr:uid="{6FBCECDF-ABA2-4DCD-9B6F-8DC56D76D3A7}"/>
    <cellStyle name="20% - Accent3 3 2 4 2 2" xfId="10615" xr:uid="{3F9CEA37-C41F-4110-A9E7-003487627989}"/>
    <cellStyle name="20% - Accent3 3 2 4 2 3" xfId="16574" xr:uid="{51AFE9DD-01F0-4CFF-A515-7B8A3E615210}"/>
    <cellStyle name="20% - Accent3 3 2 4 3" xfId="7645" xr:uid="{C5CCE788-7A1C-45B8-88AF-79B86C0D21BD}"/>
    <cellStyle name="20% - Accent3 3 2 4 4" xfId="13604" xr:uid="{FA94C87B-EC84-4319-BFE9-D2D3711D31F0}"/>
    <cellStyle name="20% - Accent3 3 2 5" xfId="3188" xr:uid="{FC829DB2-497E-42FA-A691-4E9309CE67D8}"/>
    <cellStyle name="20% - Accent3 3 2 5 2" xfId="9171" xr:uid="{5FC15EA4-B818-42CC-909A-D528689B02CB}"/>
    <cellStyle name="20% - Accent3 3 2 5 3" xfId="15130" xr:uid="{AF9EF384-18E7-4CAC-AA5A-C449187D0F9B}"/>
    <cellStyle name="20% - Accent3 3 2 6" xfId="6201" xr:uid="{25ACE6CA-A623-4436-B77B-0572FD4D705F}"/>
    <cellStyle name="20% - Accent3 3 2 7" xfId="12160" xr:uid="{C59BA1FD-8D72-4F4C-8A39-211CCE1882A6}"/>
    <cellStyle name="20% - Accent3 3 3" xfId="334" xr:uid="{00000000-0005-0000-0000-000062000000}"/>
    <cellStyle name="20% - Accent3 3 3 2" xfId="682" xr:uid="{00000000-0005-0000-0000-000062000000}"/>
    <cellStyle name="20% - Accent3 3 3 2 2" xfId="1404" xr:uid="{00000000-0005-0000-0000-000062000000}"/>
    <cellStyle name="20% - Accent3 3 3 2 2 2" xfId="2848" xr:uid="{00000000-0005-0000-0000-000062000000}"/>
    <cellStyle name="20% - Accent3 3 3 2 2 2 2" xfId="5818" xr:uid="{BFAA075E-D2D7-4420-B26A-222B414AE24C}"/>
    <cellStyle name="20% - Accent3 3 3 2 2 2 2 2" xfId="11801" xr:uid="{4ED9ED59-4432-4D86-BC0C-44E1D13DC943}"/>
    <cellStyle name="20% - Accent3 3 3 2 2 2 2 3" xfId="17760" xr:uid="{610B530E-349C-4AA6-BD19-858DFE132C16}"/>
    <cellStyle name="20% - Accent3 3 3 2 2 2 3" xfId="8831" xr:uid="{0F594C3C-C33A-4027-BBB1-B40E6F415C56}"/>
    <cellStyle name="20% - Accent3 3 3 2 2 2 4" xfId="14790" xr:uid="{E1C82E8A-8DC4-4637-9630-6B3963D107A9}"/>
    <cellStyle name="20% - Accent3 3 3 2 2 3" xfId="4374" xr:uid="{A27CBE83-428D-450F-8FC8-B030D8194B6D}"/>
    <cellStyle name="20% - Accent3 3 3 2 2 3 2" xfId="10357" xr:uid="{4FC0861E-443E-42F2-A538-BCD9D1679C1F}"/>
    <cellStyle name="20% - Accent3 3 3 2 2 3 3" xfId="16316" xr:uid="{E22AD019-5D33-483F-A744-DAE8C595EFA0}"/>
    <cellStyle name="20% - Accent3 3 3 2 2 4" xfId="7387" xr:uid="{87B880D3-7EC5-4293-91A7-99CF42579F8C}"/>
    <cellStyle name="20% - Accent3 3 3 2 2 5" xfId="13346" xr:uid="{D0D6226D-47AA-4B7F-AD54-DCB9BE11BDAA}"/>
    <cellStyle name="20% - Accent3 3 3 2 3" xfId="2126" xr:uid="{00000000-0005-0000-0000-000062000000}"/>
    <cellStyle name="20% - Accent3 3 3 2 3 2" xfId="5096" xr:uid="{AB94B8C8-538C-4149-91C1-AF03F1ECC515}"/>
    <cellStyle name="20% - Accent3 3 3 2 3 2 2" xfId="11079" xr:uid="{12A669BA-0A73-450C-B153-E87245821D14}"/>
    <cellStyle name="20% - Accent3 3 3 2 3 2 3" xfId="17038" xr:uid="{F28723EE-FE23-46F6-B2F6-CA6C41980068}"/>
    <cellStyle name="20% - Accent3 3 3 2 3 3" xfId="8109" xr:uid="{6AB7F8B4-1234-4283-9CDC-4222B79101BB}"/>
    <cellStyle name="20% - Accent3 3 3 2 3 4" xfId="14068" xr:uid="{29D4E4A7-3056-448B-8B96-7935D7418B69}"/>
    <cellStyle name="20% - Accent3 3 3 2 4" xfId="3652" xr:uid="{C35D923B-7AD1-4AB3-9818-75FB0569D266}"/>
    <cellStyle name="20% - Accent3 3 3 2 4 2" xfId="9635" xr:uid="{D9A0AD00-3EA4-4B41-ADCB-63047A64EB41}"/>
    <cellStyle name="20% - Accent3 3 3 2 4 3" xfId="15594" xr:uid="{CE6049AB-A975-4C1D-B918-334DC59748A1}"/>
    <cellStyle name="20% - Accent3 3 3 2 5" xfId="6665" xr:uid="{9F6B33FD-6A0B-4A05-B559-20CAB7B8C638}"/>
    <cellStyle name="20% - Accent3 3 3 2 6" xfId="12624" xr:uid="{0728309C-FE55-4500-BE79-5D69DE37D271}"/>
    <cellStyle name="20% - Accent3 3 3 3" xfId="1056" xr:uid="{00000000-0005-0000-0000-000062000000}"/>
    <cellStyle name="20% - Accent3 3 3 3 2" xfId="2500" xr:uid="{00000000-0005-0000-0000-000062000000}"/>
    <cellStyle name="20% - Accent3 3 3 3 2 2" xfId="5470" xr:uid="{672EF2DA-1319-4F36-8C52-41CC59986B14}"/>
    <cellStyle name="20% - Accent3 3 3 3 2 2 2" xfId="11453" xr:uid="{52E259C0-ED3E-4417-8D05-279647AD3432}"/>
    <cellStyle name="20% - Accent3 3 3 3 2 2 3" xfId="17412" xr:uid="{0985CD3D-4E48-4EEB-9C8E-14F5C68DE118}"/>
    <cellStyle name="20% - Accent3 3 3 3 2 3" xfId="8483" xr:uid="{71C1F30B-A5E8-4E57-8277-B1BB76BE9E23}"/>
    <cellStyle name="20% - Accent3 3 3 3 2 4" xfId="14442" xr:uid="{AB796394-92D9-49DC-AE34-3A308F3737A1}"/>
    <cellStyle name="20% - Accent3 3 3 3 3" xfId="4026" xr:uid="{1B373A90-87E6-48AB-AEC8-3D9AEADD0C9F}"/>
    <cellStyle name="20% - Accent3 3 3 3 3 2" xfId="10009" xr:uid="{94633706-5806-4F74-9150-123F0B0038F1}"/>
    <cellStyle name="20% - Accent3 3 3 3 3 3" xfId="15968" xr:uid="{A9E370D9-E654-43B4-A656-6C2B6C6AB729}"/>
    <cellStyle name="20% - Accent3 3 3 3 4" xfId="7039" xr:uid="{6550CDD4-53EE-4299-A781-D285D58C2472}"/>
    <cellStyle name="20% - Accent3 3 3 3 5" xfId="12998" xr:uid="{565776E9-F8C2-469A-AC5A-A30F5CFC81EC}"/>
    <cellStyle name="20% - Accent3 3 3 4" xfId="1778" xr:uid="{00000000-0005-0000-0000-000062000000}"/>
    <cellStyle name="20% - Accent3 3 3 4 2" xfId="4748" xr:uid="{DD5ECB93-6B9C-4A9E-8A55-793179B06A92}"/>
    <cellStyle name="20% - Accent3 3 3 4 2 2" xfId="10731" xr:uid="{BDA3984A-387E-477E-BC18-08F4F5112319}"/>
    <cellStyle name="20% - Accent3 3 3 4 2 3" xfId="16690" xr:uid="{45A77E8B-E43F-4959-893C-E163F3945836}"/>
    <cellStyle name="20% - Accent3 3 3 4 3" xfId="7761" xr:uid="{98A8B2F8-314E-45D6-B458-AD2DEDC513A6}"/>
    <cellStyle name="20% - Accent3 3 3 4 4" xfId="13720" xr:uid="{0A0D2A5B-501E-4A1A-AE6D-44D21DB48993}"/>
    <cellStyle name="20% - Accent3 3 3 5" xfId="3304" xr:uid="{044655E0-F52E-4D10-AF36-F3A465E00E5C}"/>
    <cellStyle name="20% - Accent3 3 3 5 2" xfId="9287" xr:uid="{FB7C8383-7529-4757-AF7B-8C0E6713B56B}"/>
    <cellStyle name="20% - Accent3 3 3 5 3" xfId="15246" xr:uid="{2EC030A4-45DB-4708-B620-80B29D8A62F3}"/>
    <cellStyle name="20% - Accent3 3 3 6" xfId="6317" xr:uid="{861C6B05-EF88-4F04-9778-E7DAB513922B}"/>
    <cellStyle name="20% - Accent3 3 3 7" xfId="12276" xr:uid="{B9A6EA14-2945-4454-A3E0-1F251D9D4713}"/>
    <cellStyle name="20% - Accent3 3 4" xfId="450" xr:uid="{00000000-0005-0000-0000-000062000000}"/>
    <cellStyle name="20% - Accent3 3 4 2" xfId="1172" xr:uid="{00000000-0005-0000-0000-000062000000}"/>
    <cellStyle name="20% - Accent3 3 4 2 2" xfId="2616" xr:uid="{00000000-0005-0000-0000-000062000000}"/>
    <cellStyle name="20% - Accent3 3 4 2 2 2" xfId="5586" xr:uid="{15552636-B94D-4DF7-B373-AC4D938AED79}"/>
    <cellStyle name="20% - Accent3 3 4 2 2 2 2" xfId="11569" xr:uid="{A9C75207-4BCB-4421-8AEB-88AB7B65BEE7}"/>
    <cellStyle name="20% - Accent3 3 4 2 2 2 3" xfId="17528" xr:uid="{34B623A4-0165-4D16-AA19-52722C22B056}"/>
    <cellStyle name="20% - Accent3 3 4 2 2 3" xfId="8599" xr:uid="{445430FC-A713-49EB-A52C-74A41FD42F8E}"/>
    <cellStyle name="20% - Accent3 3 4 2 2 4" xfId="14558" xr:uid="{25D7175D-7CB1-44B1-9B6C-DEBB8FC2FC1C}"/>
    <cellStyle name="20% - Accent3 3 4 2 3" xfId="4142" xr:uid="{00292EE5-54C6-4932-91D1-CFFEFBB9AE69}"/>
    <cellStyle name="20% - Accent3 3 4 2 3 2" xfId="10125" xr:uid="{F84ECB16-3D22-4BDF-9BEE-252416FA1E34}"/>
    <cellStyle name="20% - Accent3 3 4 2 3 3" xfId="16084" xr:uid="{E49131CD-D6A3-4DFD-A085-4BD13BEF1199}"/>
    <cellStyle name="20% - Accent3 3 4 2 4" xfId="7155" xr:uid="{B5C1E804-2F1B-472C-AC46-5F37E87B5A11}"/>
    <cellStyle name="20% - Accent3 3 4 2 5" xfId="13114" xr:uid="{C3B5D91B-9897-4C23-B9E2-AFCA1D3D9B60}"/>
    <cellStyle name="20% - Accent3 3 4 3" xfId="1894" xr:uid="{00000000-0005-0000-0000-000062000000}"/>
    <cellStyle name="20% - Accent3 3 4 3 2" xfId="4864" xr:uid="{5FE22F56-6937-4285-8141-6C0144521E12}"/>
    <cellStyle name="20% - Accent3 3 4 3 2 2" xfId="10847" xr:uid="{410B8724-4985-40FA-930D-87663B1F8480}"/>
    <cellStyle name="20% - Accent3 3 4 3 2 3" xfId="16806" xr:uid="{5A09EF9A-20A2-4D55-8287-39C0FFEFD73D}"/>
    <cellStyle name="20% - Accent3 3 4 3 3" xfId="7877" xr:uid="{76521C80-B652-40C9-9B07-27B854327557}"/>
    <cellStyle name="20% - Accent3 3 4 3 4" xfId="13836" xr:uid="{0A00D898-E8FA-4F33-8314-14DDED354D78}"/>
    <cellStyle name="20% - Accent3 3 4 4" xfId="3420" xr:uid="{7F29DE91-50D0-41A9-9B94-5BCC364ECD61}"/>
    <cellStyle name="20% - Accent3 3 4 4 2" xfId="9403" xr:uid="{BB6CB7E4-51F4-4DD3-A6FB-5FEF25655464}"/>
    <cellStyle name="20% - Accent3 3 4 4 3" xfId="15362" xr:uid="{A4C52C95-E851-4803-8BBA-AF9CD8223E02}"/>
    <cellStyle name="20% - Accent3 3 4 5" xfId="6433" xr:uid="{C4535F9B-075C-47C8-869B-023BDFFEBCF1}"/>
    <cellStyle name="20% - Accent3 3 4 6" xfId="12392" xr:uid="{0B47AE2F-1AA3-42CA-B7A6-498A220FFBAA}"/>
    <cellStyle name="20% - Accent3 3 5" xfId="824" xr:uid="{00000000-0005-0000-0000-000062000000}"/>
    <cellStyle name="20% - Accent3 3 5 2" xfId="2268" xr:uid="{00000000-0005-0000-0000-000062000000}"/>
    <cellStyle name="20% - Accent3 3 5 2 2" xfId="5238" xr:uid="{47C371C6-EA7E-4ECA-AD45-4F21E196F46A}"/>
    <cellStyle name="20% - Accent3 3 5 2 2 2" xfId="11221" xr:uid="{611BE7D9-6B1D-433C-93F6-586C6D5DCAFE}"/>
    <cellStyle name="20% - Accent3 3 5 2 2 3" xfId="17180" xr:uid="{4FED55D0-698C-4BB0-A3B0-886C422E89F6}"/>
    <cellStyle name="20% - Accent3 3 5 2 3" xfId="8251" xr:uid="{55222762-E9CF-4181-BC85-080ADD9A6B21}"/>
    <cellStyle name="20% - Accent3 3 5 2 4" xfId="14210" xr:uid="{5DBB8A9A-18D5-4D85-9953-23612C35AE47}"/>
    <cellStyle name="20% - Accent3 3 5 3" xfId="3794" xr:uid="{2C3CE55C-54DE-4D19-8681-DAF9D4C3808A}"/>
    <cellStyle name="20% - Accent3 3 5 3 2" xfId="9777" xr:uid="{B6E18655-049C-4524-AFF1-D2E0020F89CE}"/>
    <cellStyle name="20% - Accent3 3 5 3 3" xfId="15736" xr:uid="{87D55376-D177-4DB2-B58E-F34ED5F3C558}"/>
    <cellStyle name="20% - Accent3 3 5 4" xfId="6807" xr:uid="{32FF278C-CC19-422E-A799-333F86579B39}"/>
    <cellStyle name="20% - Accent3 3 5 5" xfId="12766" xr:uid="{E7C78268-036A-40BA-AC15-E6FADC25E20C}"/>
    <cellStyle name="20% - Accent3 3 6" xfId="1546" xr:uid="{00000000-0005-0000-0000-000062000000}"/>
    <cellStyle name="20% - Accent3 3 6 2" xfId="4516" xr:uid="{D7CC07D0-E0C4-4C91-A463-24967EA7989B}"/>
    <cellStyle name="20% - Accent3 3 6 2 2" xfId="10499" xr:uid="{BD1F71AC-BF46-47A9-91B5-59118275314E}"/>
    <cellStyle name="20% - Accent3 3 6 2 3" xfId="16458" xr:uid="{6F1CAA5C-6021-4F96-8821-36D10B50C96C}"/>
    <cellStyle name="20% - Accent3 3 6 3" xfId="7529" xr:uid="{1F6A2292-D485-4145-AC48-DC4FB05BF7F1}"/>
    <cellStyle name="20% - Accent3 3 6 4" xfId="13488" xr:uid="{CB80E2CD-1FAE-4417-AC3A-A6D2E54A204B}"/>
    <cellStyle name="20% - Accent3 3 7" xfId="3072" xr:uid="{34C87E05-7B06-4C8D-9254-17FD09A3C648}"/>
    <cellStyle name="20% - Accent3 3 7 2" xfId="9055" xr:uid="{4AD34C98-B6C7-4B3E-A720-8D9DA9C07C7F}"/>
    <cellStyle name="20% - Accent3 3 7 3" xfId="15014" xr:uid="{EA8CF222-DFD8-4D30-AE54-ACC95FC465C8}"/>
    <cellStyle name="20% - Accent3 3 8" xfId="6085" xr:uid="{03388997-274B-4426-828E-AFEC52835695}"/>
    <cellStyle name="20% - Accent3 3 9" xfId="12044" xr:uid="{B866579C-5AFF-477F-8DEE-836714392583}"/>
    <cellStyle name="20% - Accent3 4" xfId="160" xr:uid="{00000000-0005-0000-0000-0000A0000000}"/>
    <cellStyle name="20% - Accent3 4 2" xfId="508" xr:uid="{00000000-0005-0000-0000-0000A0000000}"/>
    <cellStyle name="20% - Accent3 4 2 2" xfId="1230" xr:uid="{00000000-0005-0000-0000-0000A0000000}"/>
    <cellStyle name="20% - Accent3 4 2 2 2" xfId="2674" xr:uid="{00000000-0005-0000-0000-0000A0000000}"/>
    <cellStyle name="20% - Accent3 4 2 2 2 2" xfId="5644" xr:uid="{A1B36227-8CFB-46F1-A7C1-732AB57C4A4B}"/>
    <cellStyle name="20% - Accent3 4 2 2 2 2 2" xfId="11627" xr:uid="{248DDB84-248E-4670-9E87-61E5EDDEC3C9}"/>
    <cellStyle name="20% - Accent3 4 2 2 2 2 3" xfId="17586" xr:uid="{B18E03A0-700F-4851-977A-A61EDE6D94C8}"/>
    <cellStyle name="20% - Accent3 4 2 2 2 3" xfId="8657" xr:uid="{5D9F08B2-BBEC-45A7-93C2-61E134CE887B}"/>
    <cellStyle name="20% - Accent3 4 2 2 2 4" xfId="14616" xr:uid="{D4ED56DB-A7A5-4859-A08B-53E2B3324E82}"/>
    <cellStyle name="20% - Accent3 4 2 2 3" xfId="4200" xr:uid="{80327515-53F3-46EA-863B-A2057EED6B66}"/>
    <cellStyle name="20% - Accent3 4 2 2 3 2" xfId="10183" xr:uid="{1CF932C8-0D04-4467-AB30-C1F6F9B30E78}"/>
    <cellStyle name="20% - Accent3 4 2 2 3 3" xfId="16142" xr:uid="{416657FD-576A-40FB-ACD4-0AF65BA9BF7D}"/>
    <cellStyle name="20% - Accent3 4 2 2 4" xfId="7213" xr:uid="{6378EA4A-78A1-434F-8257-E9A59C0CFB56}"/>
    <cellStyle name="20% - Accent3 4 2 2 5" xfId="13172" xr:uid="{40F7831A-442E-4D25-8672-4DC70C73F49F}"/>
    <cellStyle name="20% - Accent3 4 2 3" xfId="1952" xr:uid="{00000000-0005-0000-0000-0000A0000000}"/>
    <cellStyle name="20% - Accent3 4 2 3 2" xfId="4922" xr:uid="{D30E6D24-85A6-4124-85AA-CE339E3A1772}"/>
    <cellStyle name="20% - Accent3 4 2 3 2 2" xfId="10905" xr:uid="{52BEA74D-B6B3-43A6-B6E7-ADB2D7BE0A74}"/>
    <cellStyle name="20% - Accent3 4 2 3 2 3" xfId="16864" xr:uid="{858626D3-DD3F-4BD9-B7EB-ED8ABC0798B8}"/>
    <cellStyle name="20% - Accent3 4 2 3 3" xfId="7935" xr:uid="{8782284A-9039-45B1-A2A5-4C68BBD87901}"/>
    <cellStyle name="20% - Accent3 4 2 3 4" xfId="13894" xr:uid="{A24BEBA4-C470-44AC-B841-BBF6F4D7C7F6}"/>
    <cellStyle name="20% - Accent3 4 2 4" xfId="3478" xr:uid="{604BE654-C732-4836-89BC-C0FE68B6A56C}"/>
    <cellStyle name="20% - Accent3 4 2 4 2" xfId="9461" xr:uid="{0E8F0F5F-A5D1-4F4B-8FE3-411C04589D3E}"/>
    <cellStyle name="20% - Accent3 4 2 4 3" xfId="15420" xr:uid="{32F032C9-B9F1-4164-8244-583C709CC3C8}"/>
    <cellStyle name="20% - Accent3 4 2 5" xfId="6491" xr:uid="{CC6B23C6-3B92-4CE4-9562-64DE4E316E30}"/>
    <cellStyle name="20% - Accent3 4 2 6" xfId="12450" xr:uid="{3CCB9A05-1B00-4A5B-9DB1-E98808C9C972}"/>
    <cellStyle name="20% - Accent3 4 3" xfId="882" xr:uid="{00000000-0005-0000-0000-0000A0000000}"/>
    <cellStyle name="20% - Accent3 4 3 2" xfId="2326" xr:uid="{00000000-0005-0000-0000-0000A0000000}"/>
    <cellStyle name="20% - Accent3 4 3 2 2" xfId="5296" xr:uid="{76DB73C9-B9F4-47C7-96D6-F669903B2FAA}"/>
    <cellStyle name="20% - Accent3 4 3 2 2 2" xfId="11279" xr:uid="{FEE50394-2E2C-4FC3-A495-13CF316830B2}"/>
    <cellStyle name="20% - Accent3 4 3 2 2 3" xfId="17238" xr:uid="{8B10B365-38FF-4BE5-B70F-0D5E31DBCF69}"/>
    <cellStyle name="20% - Accent3 4 3 2 3" xfId="8309" xr:uid="{414905CA-5331-4F9B-B953-70FD60C62724}"/>
    <cellStyle name="20% - Accent3 4 3 2 4" xfId="14268" xr:uid="{8F01AAFA-E0DC-4D05-9DC3-B29AB3DCA3AC}"/>
    <cellStyle name="20% - Accent3 4 3 3" xfId="3852" xr:uid="{2FCB2C0B-4E3F-4D77-B1AD-63E1258622B1}"/>
    <cellStyle name="20% - Accent3 4 3 3 2" xfId="9835" xr:uid="{3B202F37-2AFD-4A44-97A8-D1919A47A900}"/>
    <cellStyle name="20% - Accent3 4 3 3 3" xfId="15794" xr:uid="{F3367A4B-7094-4CF9-98A8-4707074C44D6}"/>
    <cellStyle name="20% - Accent3 4 3 4" xfId="6865" xr:uid="{5CAE418D-EC2B-418D-BA4C-1FECA9C050E3}"/>
    <cellStyle name="20% - Accent3 4 3 5" xfId="12824" xr:uid="{97F92FD0-0C84-4D90-ABB9-D31A56D1D1A6}"/>
    <cellStyle name="20% - Accent3 4 4" xfId="1604" xr:uid="{00000000-0005-0000-0000-0000A0000000}"/>
    <cellStyle name="20% - Accent3 4 4 2" xfId="4574" xr:uid="{0BB54142-658A-44DB-94FA-F35277BC6407}"/>
    <cellStyle name="20% - Accent3 4 4 2 2" xfId="10557" xr:uid="{599B50CE-1914-4503-82C8-9F4743F70EF6}"/>
    <cellStyle name="20% - Accent3 4 4 2 3" xfId="16516" xr:uid="{EFD2A0F2-1CF9-476F-8F4B-373A346CFB09}"/>
    <cellStyle name="20% - Accent3 4 4 3" xfId="7587" xr:uid="{AFC4FA88-9BD5-4F08-B363-8691220E3ABB}"/>
    <cellStyle name="20% - Accent3 4 4 4" xfId="13546" xr:uid="{D1D7E721-9FC4-4300-B123-13EE9F1D2D7E}"/>
    <cellStyle name="20% - Accent3 4 5" xfId="3130" xr:uid="{40077D14-8A69-459A-8C8C-9F888F1EB5B9}"/>
    <cellStyle name="20% - Accent3 4 5 2" xfId="9113" xr:uid="{B855AC09-7AEB-4BE4-BFF7-E8A2B6B59FC0}"/>
    <cellStyle name="20% - Accent3 4 5 3" xfId="15072" xr:uid="{1C6D82F5-4B6A-4772-A047-1C3486C87B74}"/>
    <cellStyle name="20% - Accent3 4 6" xfId="6143" xr:uid="{1BC62583-DAE5-4600-ABCB-D1221319FA53}"/>
    <cellStyle name="20% - Accent3 4 7" xfId="12102" xr:uid="{2FBCE0B6-8336-48D5-90C8-2CC2F5F65FEB}"/>
    <cellStyle name="20% - Accent3 5" xfId="276" xr:uid="{00000000-0005-0000-0000-000014010000}"/>
    <cellStyle name="20% - Accent3 5 2" xfId="624" xr:uid="{00000000-0005-0000-0000-000014010000}"/>
    <cellStyle name="20% - Accent3 5 2 2" xfId="1346" xr:uid="{00000000-0005-0000-0000-000014010000}"/>
    <cellStyle name="20% - Accent3 5 2 2 2" xfId="2790" xr:uid="{00000000-0005-0000-0000-000014010000}"/>
    <cellStyle name="20% - Accent3 5 2 2 2 2" xfId="5760" xr:uid="{BE4B785C-4C5E-414C-ACDB-16C231AF7763}"/>
    <cellStyle name="20% - Accent3 5 2 2 2 2 2" xfId="11743" xr:uid="{F5395F3A-E330-4797-B4AD-46F2270DEE2D}"/>
    <cellStyle name="20% - Accent3 5 2 2 2 2 3" xfId="17702" xr:uid="{773728CD-1C1E-44D4-8D45-279C1AFFD375}"/>
    <cellStyle name="20% - Accent3 5 2 2 2 3" xfId="8773" xr:uid="{4956471A-4106-44C2-8787-8B3545130636}"/>
    <cellStyle name="20% - Accent3 5 2 2 2 4" xfId="14732" xr:uid="{170DCA34-EFB9-4A56-94D5-A3AC7DDD4574}"/>
    <cellStyle name="20% - Accent3 5 2 2 3" xfId="4316" xr:uid="{E259F11C-64D8-4EC1-AC6A-763F6B5FD69B}"/>
    <cellStyle name="20% - Accent3 5 2 2 3 2" xfId="10299" xr:uid="{10AED402-7D92-400B-94F3-C28B2F382C69}"/>
    <cellStyle name="20% - Accent3 5 2 2 3 3" xfId="16258" xr:uid="{0F20E40D-A1A9-4763-A187-33465CD8FCA5}"/>
    <cellStyle name="20% - Accent3 5 2 2 4" xfId="7329" xr:uid="{8AD270F5-0D54-4A29-B1A3-3875F428647D}"/>
    <cellStyle name="20% - Accent3 5 2 2 5" xfId="13288" xr:uid="{63BD6BA3-AD98-4A6C-A4C2-2C74EE6766BB}"/>
    <cellStyle name="20% - Accent3 5 2 3" xfId="2068" xr:uid="{00000000-0005-0000-0000-000014010000}"/>
    <cellStyle name="20% - Accent3 5 2 3 2" xfId="5038" xr:uid="{AAE25DF1-A6CB-42A6-BE6B-CF8AC44E7D54}"/>
    <cellStyle name="20% - Accent3 5 2 3 2 2" xfId="11021" xr:uid="{5924773D-A8E9-4108-A994-06EE3CD7F7A9}"/>
    <cellStyle name="20% - Accent3 5 2 3 2 3" xfId="16980" xr:uid="{DF237427-451B-4905-BC88-87AD7B08E9EC}"/>
    <cellStyle name="20% - Accent3 5 2 3 3" xfId="8051" xr:uid="{1810D8C3-8D23-4FD8-AE8F-69C5E36FAD2F}"/>
    <cellStyle name="20% - Accent3 5 2 3 4" xfId="14010" xr:uid="{D01DF000-7B78-4641-AF6E-7F96C42F6B48}"/>
    <cellStyle name="20% - Accent3 5 2 4" xfId="3594" xr:uid="{D09DA10A-DE76-4455-8EAB-9A1AC5470380}"/>
    <cellStyle name="20% - Accent3 5 2 4 2" xfId="9577" xr:uid="{2086C601-3A89-40F2-B2B1-17B0EF024E9F}"/>
    <cellStyle name="20% - Accent3 5 2 4 3" xfId="15536" xr:uid="{7B9ADEBE-4337-451B-9550-BF24C531AC6E}"/>
    <cellStyle name="20% - Accent3 5 2 5" xfId="6607" xr:uid="{0DBE5B9C-26C8-43ED-927B-696C2E3E0F33}"/>
    <cellStyle name="20% - Accent3 5 2 6" xfId="12566" xr:uid="{6AC6A625-1F9B-47DA-B0F7-C383D681C85F}"/>
    <cellStyle name="20% - Accent3 5 3" xfId="998" xr:uid="{00000000-0005-0000-0000-000014010000}"/>
    <cellStyle name="20% - Accent3 5 3 2" xfId="2442" xr:uid="{00000000-0005-0000-0000-000014010000}"/>
    <cellStyle name="20% - Accent3 5 3 2 2" xfId="5412" xr:uid="{49EA2768-AE8A-4EE4-B9E5-718F09DC5A7A}"/>
    <cellStyle name="20% - Accent3 5 3 2 2 2" xfId="11395" xr:uid="{1F8A7F82-37AE-4A6C-86C1-61E94D14DD38}"/>
    <cellStyle name="20% - Accent3 5 3 2 2 3" xfId="17354" xr:uid="{76F54C37-96F5-49A7-BC55-5DC157EB0AE2}"/>
    <cellStyle name="20% - Accent3 5 3 2 3" xfId="8425" xr:uid="{76600C9F-2DCF-404D-AE60-366B74E1A76E}"/>
    <cellStyle name="20% - Accent3 5 3 2 4" xfId="14384" xr:uid="{97FEFCB7-C9F1-4A18-9BCA-1EDAA83538D6}"/>
    <cellStyle name="20% - Accent3 5 3 3" xfId="3968" xr:uid="{5B888483-04CE-44BC-B3F1-31C7111A5387}"/>
    <cellStyle name="20% - Accent3 5 3 3 2" xfId="9951" xr:uid="{90B40C87-D970-4DE3-9172-B382BAD1E0D8}"/>
    <cellStyle name="20% - Accent3 5 3 3 3" xfId="15910" xr:uid="{E09A4752-638F-4068-B277-1F5A0E64CE96}"/>
    <cellStyle name="20% - Accent3 5 3 4" xfId="6981" xr:uid="{14656FE9-1C17-4CA7-88CB-1622FFB06EFF}"/>
    <cellStyle name="20% - Accent3 5 3 5" xfId="12940" xr:uid="{39A0DD30-F546-4C20-815A-14BF008A0BB8}"/>
    <cellStyle name="20% - Accent3 5 4" xfId="1720" xr:uid="{00000000-0005-0000-0000-000014010000}"/>
    <cellStyle name="20% - Accent3 5 4 2" xfId="4690" xr:uid="{F8DE748A-3C6B-4125-BD0D-F93372E4F2CD}"/>
    <cellStyle name="20% - Accent3 5 4 2 2" xfId="10673" xr:uid="{11997FF1-4B93-4211-8045-36A82C764C8A}"/>
    <cellStyle name="20% - Accent3 5 4 2 3" xfId="16632" xr:uid="{FDF8156F-456C-457E-808C-365C9F6AB48F}"/>
    <cellStyle name="20% - Accent3 5 4 3" xfId="7703" xr:uid="{C6C569E0-C491-415E-BD9F-06CBE87C61DC}"/>
    <cellStyle name="20% - Accent3 5 4 4" xfId="13662" xr:uid="{F41D9771-162C-4DD7-914C-70E36AEDF858}"/>
    <cellStyle name="20% - Accent3 5 5" xfId="3246" xr:uid="{B53366D1-40F3-4880-875F-1BA03CB542DE}"/>
    <cellStyle name="20% - Accent3 5 5 2" xfId="9229" xr:uid="{074887A2-9A9C-4893-BBB7-59619D3C73BA}"/>
    <cellStyle name="20% - Accent3 5 5 3" xfId="15188" xr:uid="{19227AEF-1B5A-4BDC-B30B-358D6A80F9E7}"/>
    <cellStyle name="20% - Accent3 5 6" xfId="6259" xr:uid="{02DF9801-809E-4A80-9FED-7B58581C19F8}"/>
    <cellStyle name="20% - Accent3 5 7" xfId="12218" xr:uid="{656E55F2-A3E7-400A-A80A-B59009DF0F78}"/>
    <cellStyle name="20% - Accent3 6" xfId="392" xr:uid="{00000000-0005-0000-0000-00009A010000}"/>
    <cellStyle name="20% - Accent3 6 2" xfId="1114" xr:uid="{00000000-0005-0000-0000-00009A010000}"/>
    <cellStyle name="20% - Accent3 6 2 2" xfId="2558" xr:uid="{00000000-0005-0000-0000-00009A010000}"/>
    <cellStyle name="20% - Accent3 6 2 2 2" xfId="5528" xr:uid="{E863741C-A2CE-4436-A505-CB0CCFD2E864}"/>
    <cellStyle name="20% - Accent3 6 2 2 2 2" xfId="11511" xr:uid="{DA697BD3-4558-4397-ABA3-9BABE8236893}"/>
    <cellStyle name="20% - Accent3 6 2 2 2 3" xfId="17470" xr:uid="{C3C9D4FD-781E-4A48-92F1-9D6EE314EC4B}"/>
    <cellStyle name="20% - Accent3 6 2 2 3" xfId="8541" xr:uid="{A7F47843-1683-4403-86BF-C766448DE031}"/>
    <cellStyle name="20% - Accent3 6 2 2 4" xfId="14500" xr:uid="{3FDFB3A8-ED17-4C0D-A90A-EFED4112D354}"/>
    <cellStyle name="20% - Accent3 6 2 3" xfId="4084" xr:uid="{70616218-7781-493E-B3D4-C944C861990F}"/>
    <cellStyle name="20% - Accent3 6 2 3 2" xfId="10067" xr:uid="{02E0ACF6-AE39-4FC3-A299-56735D0F0863}"/>
    <cellStyle name="20% - Accent3 6 2 3 3" xfId="16026" xr:uid="{9D513160-E9A1-4BFE-9BD7-049C6055BF94}"/>
    <cellStyle name="20% - Accent3 6 2 4" xfId="7097" xr:uid="{4AD458FF-7627-4AFC-95D3-E8B14735D0F8}"/>
    <cellStyle name="20% - Accent3 6 2 5" xfId="13056" xr:uid="{D43DB21F-4DC5-4896-A05F-3B26F1F2F8BB}"/>
    <cellStyle name="20% - Accent3 6 3" xfId="1836" xr:uid="{00000000-0005-0000-0000-00009A010000}"/>
    <cellStyle name="20% - Accent3 6 3 2" xfId="4806" xr:uid="{FD48ED0A-A4A5-4C94-A4D0-93D6AC44FA09}"/>
    <cellStyle name="20% - Accent3 6 3 2 2" xfId="10789" xr:uid="{CB724FD8-7675-4EBA-BEB2-BD9E13979C03}"/>
    <cellStyle name="20% - Accent3 6 3 2 3" xfId="16748" xr:uid="{2D928555-2B49-4BF0-ADAD-15BA7EFF1B9C}"/>
    <cellStyle name="20% - Accent3 6 3 3" xfId="7819" xr:uid="{B6DCE6FE-7526-4EDD-A32A-6EBE10EE7A8C}"/>
    <cellStyle name="20% - Accent3 6 3 4" xfId="13778" xr:uid="{9D6BC918-2B6E-40B4-862A-34B091B30049}"/>
    <cellStyle name="20% - Accent3 6 4" xfId="3362" xr:uid="{3A4AF976-44AE-49B9-A39B-3D3F94D9BD96}"/>
    <cellStyle name="20% - Accent3 6 4 2" xfId="9345" xr:uid="{3E2D0643-0092-49E9-A80C-46221BF23911}"/>
    <cellStyle name="20% - Accent3 6 4 3" xfId="15304" xr:uid="{6C472963-C628-44F2-9A0A-1A178D1B87CE}"/>
    <cellStyle name="20% - Accent3 6 5" xfId="6375" xr:uid="{A33B42C7-DD9E-4221-9BC9-555FF4633A4F}"/>
    <cellStyle name="20% - Accent3 6 6" xfId="12334" xr:uid="{53132A84-E9B7-41D1-AAA9-E603F30C6C1B}"/>
    <cellStyle name="20% - Accent3 7" xfId="742" xr:uid="{00000000-0005-0000-0000-0000DE020000}"/>
    <cellStyle name="20% - Accent3 7 2" xfId="1464" xr:uid="{00000000-0005-0000-0000-0000DE020000}"/>
    <cellStyle name="20% - Accent3 7 2 2" xfId="2908" xr:uid="{00000000-0005-0000-0000-0000DE020000}"/>
    <cellStyle name="20% - Accent3 7 2 2 2" xfId="5878" xr:uid="{766EE37D-D676-4F2C-A986-E070485D52A8}"/>
    <cellStyle name="20% - Accent3 7 2 2 2 2" xfId="11861" xr:uid="{0F4FCCB1-7CF6-4762-8200-35AC5547AAEC}"/>
    <cellStyle name="20% - Accent3 7 2 2 2 3" xfId="17820" xr:uid="{F8A437EB-9605-4300-9258-DF599D50FB1F}"/>
    <cellStyle name="20% - Accent3 7 2 2 3" xfId="8891" xr:uid="{3FFC6C87-2BC3-46E7-B684-9B929AB98E16}"/>
    <cellStyle name="20% - Accent3 7 2 2 4" xfId="14850" xr:uid="{32184582-2101-4F95-B0D8-27DBDB7B6B2E}"/>
    <cellStyle name="20% - Accent3 7 2 3" xfId="4434" xr:uid="{CE71845E-2556-4D26-9171-D84E142FD567}"/>
    <cellStyle name="20% - Accent3 7 2 3 2" xfId="10417" xr:uid="{14113F14-1345-450E-979C-D40A7375AA93}"/>
    <cellStyle name="20% - Accent3 7 2 3 3" xfId="16376" xr:uid="{05CCB0FF-F3B9-4FF1-A0FB-9913289B22F6}"/>
    <cellStyle name="20% - Accent3 7 2 4" xfId="7447" xr:uid="{02B30CE9-D518-451F-94F2-7A099B410FED}"/>
    <cellStyle name="20% - Accent3 7 2 5" xfId="13406" xr:uid="{0A04ED09-BB98-4C6F-8B47-120A8AEA4FA8}"/>
    <cellStyle name="20% - Accent3 7 3" xfId="2186" xr:uid="{00000000-0005-0000-0000-0000DE020000}"/>
    <cellStyle name="20% - Accent3 7 3 2" xfId="5156" xr:uid="{7EA330D1-9B50-4256-B265-D5197A97BAC9}"/>
    <cellStyle name="20% - Accent3 7 3 2 2" xfId="11139" xr:uid="{BC25C063-0347-44DF-82C3-0D4F651F35BA}"/>
    <cellStyle name="20% - Accent3 7 3 2 3" xfId="17098" xr:uid="{D94949E5-388A-4779-A872-5FB67996874D}"/>
    <cellStyle name="20% - Accent3 7 3 3" xfId="8169" xr:uid="{1D4E8CA9-223D-4ADC-8562-723EBFBF8E98}"/>
    <cellStyle name="20% - Accent3 7 3 4" xfId="14128" xr:uid="{F1D8EC4D-FCE8-42FC-9080-33504E079824}"/>
    <cellStyle name="20% - Accent3 7 4" xfId="3712" xr:uid="{113DF48C-1366-49AB-87D6-60466005CAD4}"/>
    <cellStyle name="20% - Accent3 7 4 2" xfId="9695" xr:uid="{6E4307FE-A21D-4ABA-82DC-C0D856E30CED}"/>
    <cellStyle name="20% - Accent3 7 4 3" xfId="15654" xr:uid="{0FA228A2-4D23-4710-BA5C-8AD3EB653F15}"/>
    <cellStyle name="20% - Accent3 7 5" xfId="6725" xr:uid="{0BFDB76E-F87F-4F24-A413-6D3CA6207D49}"/>
    <cellStyle name="20% - Accent3 7 6" xfId="12684" xr:uid="{3D36E28B-5359-40A2-8C50-D40102FD1967}"/>
    <cellStyle name="20% - Accent3 8" xfId="766" xr:uid="{00000000-0005-0000-0000-00002A030000}"/>
    <cellStyle name="20% - Accent3 8 2" xfId="2210" xr:uid="{00000000-0005-0000-0000-00002A030000}"/>
    <cellStyle name="20% - Accent3 8 2 2" xfId="5180" xr:uid="{DA09B1AA-FD40-4799-9682-34C6365BBF0E}"/>
    <cellStyle name="20% - Accent3 8 2 2 2" xfId="11163" xr:uid="{BCC481C6-48AE-4B92-95F0-F575E9F4FE4F}"/>
    <cellStyle name="20% - Accent3 8 2 2 3" xfId="17122" xr:uid="{B8716395-7700-4508-A282-23456B6AC624}"/>
    <cellStyle name="20% - Accent3 8 2 3" xfId="8193" xr:uid="{75103E4C-B066-41DD-BED4-79038A851681}"/>
    <cellStyle name="20% - Accent3 8 2 4" xfId="14152" xr:uid="{559B534C-CC14-4363-BA8B-241D0DCA0563}"/>
    <cellStyle name="20% - Accent3 8 3" xfId="3736" xr:uid="{5B2A44C4-4EAE-4219-A9B4-16004166626F}"/>
    <cellStyle name="20% - Accent3 8 3 2" xfId="9719" xr:uid="{C13043A6-6373-407A-AE64-CA2EE4B809D3}"/>
    <cellStyle name="20% - Accent3 8 3 3" xfId="15678" xr:uid="{AC9C18E7-26EC-451D-9914-6B0647C5AAA1}"/>
    <cellStyle name="20% - Accent3 8 4" xfId="6749" xr:uid="{0C1A8422-046B-4365-86B9-2DAB1C5D2686}"/>
    <cellStyle name="20% - Accent3 8 5" xfId="12708" xr:uid="{667FD7B1-5518-4F5D-81F9-07234FDCC692}"/>
    <cellStyle name="20% - Accent3 9" xfId="1488" xr:uid="{00000000-0005-0000-0000-00002C060000}"/>
    <cellStyle name="20% - Accent3 9 2" xfId="4458" xr:uid="{A9FA81E1-E77E-4CF8-A392-C0E41602513B}"/>
    <cellStyle name="20% - Accent3 9 2 2" xfId="10441" xr:uid="{56BFB336-4A10-4CDA-9770-B447A866BAF5}"/>
    <cellStyle name="20% - Accent3 9 2 3" xfId="16400" xr:uid="{8E6079AE-7D99-4041-8F4F-0B3077A4174C}"/>
    <cellStyle name="20% - Accent3 9 3" xfId="7471" xr:uid="{386C8D77-2BA0-491B-BA25-9E3307AFD67C}"/>
    <cellStyle name="20% - Accent3 9 4" xfId="13430" xr:uid="{44FF95DC-973F-4849-840B-B1C839DF8CA6}"/>
    <cellStyle name="20% - Accent4" xfId="45" builtinId="42" customBuiltin="1"/>
    <cellStyle name="20% - Accent4 10" xfId="2935" xr:uid="{00000000-0005-0000-0000-0000710B0000}"/>
    <cellStyle name="20% - Accent4 10 2" xfId="5905" xr:uid="{9BAF6E50-683E-48F4-A4B2-DE91CAB48773}"/>
    <cellStyle name="20% - Accent4 10 2 2" xfId="11888" xr:uid="{D4A0BEDA-FEDE-427F-A285-F45299EF2852}"/>
    <cellStyle name="20% - Accent4 10 2 3" xfId="17847" xr:uid="{8E016584-EA1A-4A21-AA87-CC077E816F9F}"/>
    <cellStyle name="20% - Accent4 10 3" xfId="8918" xr:uid="{55123912-2326-4F20-B17B-DE5E980F1683}"/>
    <cellStyle name="20% - Accent4 10 4" xfId="14877" xr:uid="{2EB4288F-E99A-4CF3-8846-7874AD3364AF}"/>
    <cellStyle name="20% - Accent4 11" xfId="2968" xr:uid="{B7EAAFCC-0EE4-4184-B2BE-B064A265A287}"/>
    <cellStyle name="20% - Accent4 11 2" xfId="5938" xr:uid="{BBC98838-7781-4F34-8E48-9717819A07D2}"/>
    <cellStyle name="20% - Accent4 11 2 2" xfId="11921" xr:uid="{01EE9578-53EC-4CBA-AB3F-85EAF7184254}"/>
    <cellStyle name="20% - Accent4 11 2 3" xfId="17880" xr:uid="{F3054131-24A3-4DD7-B6A0-A8CCE769812B}"/>
    <cellStyle name="20% - Accent4 11 3" xfId="8951" xr:uid="{0C0D0070-C9DF-4FCE-B442-8B7C1101115D}"/>
    <cellStyle name="20% - Accent4 11 4" xfId="14910" xr:uid="{26A9987D-2972-4922-8400-46C857985A00}"/>
    <cellStyle name="20% - Accent4 12" xfId="2989" xr:uid="{207DB33B-9AFB-45AB-810D-4394086D1940}"/>
    <cellStyle name="20% - Accent4 12 2" xfId="5959" xr:uid="{03AB9398-7035-4B4A-84BF-E1802FB13823}"/>
    <cellStyle name="20% - Accent4 12 2 2" xfId="11942" xr:uid="{33590279-D68F-4054-A7A7-0AD5FD74D2BE}"/>
    <cellStyle name="20% - Accent4 12 2 3" xfId="17901" xr:uid="{E2967457-E1AB-4DF4-8D8A-1D840E32C2F7}"/>
    <cellStyle name="20% - Accent4 12 3" xfId="8972" xr:uid="{FBC230CB-CBE8-42BF-BD24-5C40AD740277}"/>
    <cellStyle name="20% - Accent4 12 4" xfId="14931" xr:uid="{0397D714-907F-4F6F-AA0C-4B19CEADC8B7}"/>
    <cellStyle name="20% - Accent4 13" xfId="3016" xr:uid="{A2DCA7ED-C61A-4979-B525-2171F27B4C72}"/>
    <cellStyle name="20% - Accent4 13 2" xfId="8999" xr:uid="{1F735349-3790-4D97-A23F-EDCC7BB35A7A}"/>
    <cellStyle name="20% - Accent4 13 3" xfId="14958" xr:uid="{242AC892-0B9C-4125-B0B5-5CC1AE20F22A}"/>
    <cellStyle name="20% - Accent4 14" xfId="5982" xr:uid="{EF0E576C-BBC7-41E5-8FAA-B946CD28BA1C}"/>
    <cellStyle name="20% - Accent4 14 2" xfId="11965" xr:uid="{8986B4E2-099C-4BD5-870A-3FABB13C818E}"/>
    <cellStyle name="20% - Accent4 14 3" xfId="17924" xr:uid="{CE462D99-826F-42C6-93F6-AE5EBF415132}"/>
    <cellStyle name="20% - Accent4 15" xfId="6003" xr:uid="{33CCA372-29A5-471E-8520-6F5E9458963E}"/>
    <cellStyle name="20% - Accent4 16" xfId="6028" xr:uid="{C0F4FD82-218D-4234-B57B-C88285A43C2A}"/>
    <cellStyle name="20% - Accent4 17" xfId="11989" xr:uid="{D1F4F097-857C-4C9B-A32C-E6C31083023F}"/>
    <cellStyle name="20% - Accent4 2" xfId="78" xr:uid="{00000000-0005-0000-0000-000046000000}"/>
    <cellStyle name="20% - Accent4 2 10" xfId="12020" xr:uid="{98739DB8-7FD9-4676-B4F2-E934BCEF3960}"/>
    <cellStyle name="20% - Accent4 2 2" xfId="136" xr:uid="{00000000-0005-0000-0000-000046000000}"/>
    <cellStyle name="20% - Accent4 2 2 2" xfId="252" xr:uid="{00000000-0005-0000-0000-000046000000}"/>
    <cellStyle name="20% - Accent4 2 2 2 2" xfId="600" xr:uid="{00000000-0005-0000-0000-000046000000}"/>
    <cellStyle name="20% - Accent4 2 2 2 2 2" xfId="1322" xr:uid="{00000000-0005-0000-0000-000046000000}"/>
    <cellStyle name="20% - Accent4 2 2 2 2 2 2" xfId="2766" xr:uid="{00000000-0005-0000-0000-000046000000}"/>
    <cellStyle name="20% - Accent4 2 2 2 2 2 2 2" xfId="5736" xr:uid="{A3239DA0-BD97-4DFC-821D-E808EC4CDFD9}"/>
    <cellStyle name="20% - Accent4 2 2 2 2 2 2 2 2" xfId="11719" xr:uid="{50BD4CC2-68F5-4B19-B322-9D16B78D9D29}"/>
    <cellStyle name="20% - Accent4 2 2 2 2 2 2 2 3" xfId="17678" xr:uid="{23F51B55-4A84-4732-BB68-759975E71976}"/>
    <cellStyle name="20% - Accent4 2 2 2 2 2 2 3" xfId="8749" xr:uid="{D7E7FE3D-AF13-4398-808C-8375096756B3}"/>
    <cellStyle name="20% - Accent4 2 2 2 2 2 2 4" xfId="14708" xr:uid="{76963C53-7E73-413D-B149-E67E7B304D4D}"/>
    <cellStyle name="20% - Accent4 2 2 2 2 2 3" xfId="4292" xr:uid="{1B7C7BEB-84D6-4867-B9C1-56A8728CB27E}"/>
    <cellStyle name="20% - Accent4 2 2 2 2 2 3 2" xfId="10275" xr:uid="{DF19DEB6-E44C-4167-B533-37001F246EE2}"/>
    <cellStyle name="20% - Accent4 2 2 2 2 2 3 3" xfId="16234" xr:uid="{DA00DE75-AE68-4058-A646-1832C1AA8C50}"/>
    <cellStyle name="20% - Accent4 2 2 2 2 2 4" xfId="7305" xr:uid="{FF938189-7F0D-4796-8198-32150FDCE1E6}"/>
    <cellStyle name="20% - Accent4 2 2 2 2 2 5" xfId="13264" xr:uid="{A85D7B81-7987-44E9-8045-E8135AF916C2}"/>
    <cellStyle name="20% - Accent4 2 2 2 2 3" xfId="2044" xr:uid="{00000000-0005-0000-0000-000046000000}"/>
    <cellStyle name="20% - Accent4 2 2 2 2 3 2" xfId="5014" xr:uid="{AA6D8A4E-7BBA-4919-9D7F-3C0EB106D232}"/>
    <cellStyle name="20% - Accent4 2 2 2 2 3 2 2" xfId="10997" xr:uid="{EA9CE91A-4CCE-4DCC-8164-EE33C6622DE1}"/>
    <cellStyle name="20% - Accent4 2 2 2 2 3 2 3" xfId="16956" xr:uid="{8B8D8E8E-6A49-4151-ADA1-82F6A6A73CF5}"/>
    <cellStyle name="20% - Accent4 2 2 2 2 3 3" xfId="8027" xr:uid="{90FD2BF8-CA3F-48C0-9BC8-BD72ABAA756D}"/>
    <cellStyle name="20% - Accent4 2 2 2 2 3 4" xfId="13986" xr:uid="{D7FE8F1B-8B46-4547-8745-F9B48529EAA0}"/>
    <cellStyle name="20% - Accent4 2 2 2 2 4" xfId="3570" xr:uid="{E43A2E89-F9BA-4BD2-9433-A845A32A0B33}"/>
    <cellStyle name="20% - Accent4 2 2 2 2 4 2" xfId="9553" xr:uid="{1C9C62D7-1A70-4ADE-ADFE-966D1872EB41}"/>
    <cellStyle name="20% - Accent4 2 2 2 2 4 3" xfId="15512" xr:uid="{3E5D893D-4D1B-42DA-9D69-233ECFC96648}"/>
    <cellStyle name="20% - Accent4 2 2 2 2 5" xfId="6583" xr:uid="{F6D1E742-C892-49CF-B513-069409376AAB}"/>
    <cellStyle name="20% - Accent4 2 2 2 2 6" xfId="12542" xr:uid="{9A596737-404B-495E-8B7F-9CE15A1775C5}"/>
    <cellStyle name="20% - Accent4 2 2 2 3" xfId="974" xr:uid="{00000000-0005-0000-0000-000046000000}"/>
    <cellStyle name="20% - Accent4 2 2 2 3 2" xfId="2418" xr:uid="{00000000-0005-0000-0000-000046000000}"/>
    <cellStyle name="20% - Accent4 2 2 2 3 2 2" xfId="5388" xr:uid="{AB161BC4-D4AD-42C6-880F-41436A985993}"/>
    <cellStyle name="20% - Accent4 2 2 2 3 2 2 2" xfId="11371" xr:uid="{69D63D72-57B8-49E6-822C-C764C0873CB7}"/>
    <cellStyle name="20% - Accent4 2 2 2 3 2 2 3" xfId="17330" xr:uid="{E54F351F-D68F-4391-B817-5C2688C17C0C}"/>
    <cellStyle name="20% - Accent4 2 2 2 3 2 3" xfId="8401" xr:uid="{827FF046-A2BB-413F-A553-918173BED79B}"/>
    <cellStyle name="20% - Accent4 2 2 2 3 2 4" xfId="14360" xr:uid="{C0465C82-CDA5-499B-BE32-40659BD733B6}"/>
    <cellStyle name="20% - Accent4 2 2 2 3 3" xfId="3944" xr:uid="{F91E1BCE-727D-4F98-AC1B-70D0FF396C03}"/>
    <cellStyle name="20% - Accent4 2 2 2 3 3 2" xfId="9927" xr:uid="{A4BC5E83-4410-427D-9B75-B0100B20B663}"/>
    <cellStyle name="20% - Accent4 2 2 2 3 3 3" xfId="15886" xr:uid="{67C25713-D1F2-454F-A998-9C185B669F4D}"/>
    <cellStyle name="20% - Accent4 2 2 2 3 4" xfId="6957" xr:uid="{0151982B-5113-4D8A-8748-2D96952F7DA1}"/>
    <cellStyle name="20% - Accent4 2 2 2 3 5" xfId="12916" xr:uid="{52BFCD85-6680-4FBF-87E3-F7A7793BB62C}"/>
    <cellStyle name="20% - Accent4 2 2 2 4" xfId="1696" xr:uid="{00000000-0005-0000-0000-000046000000}"/>
    <cellStyle name="20% - Accent4 2 2 2 4 2" xfId="4666" xr:uid="{B58CBCBB-0E4E-4D00-9B85-58CBF4E5872C}"/>
    <cellStyle name="20% - Accent4 2 2 2 4 2 2" xfId="10649" xr:uid="{AA0D376A-335B-4C6B-9C3E-C42CD835DCFB}"/>
    <cellStyle name="20% - Accent4 2 2 2 4 2 3" xfId="16608" xr:uid="{3F2236B1-F0F2-429A-A391-BB4E6C7565BA}"/>
    <cellStyle name="20% - Accent4 2 2 2 4 3" xfId="7679" xr:uid="{BB621921-989E-4112-907C-581174C12EDC}"/>
    <cellStyle name="20% - Accent4 2 2 2 4 4" xfId="13638" xr:uid="{FAAEED67-278D-4905-BAEE-C60E96D9E247}"/>
    <cellStyle name="20% - Accent4 2 2 2 5" xfId="3222" xr:uid="{AC68DAFB-B1BB-4931-B93F-A7234B1C0041}"/>
    <cellStyle name="20% - Accent4 2 2 2 5 2" xfId="9205" xr:uid="{A2DD7BF2-3B3F-4CCE-AD6C-F9E69E364452}"/>
    <cellStyle name="20% - Accent4 2 2 2 5 3" xfId="15164" xr:uid="{4C10C371-DE4D-4F69-AEFC-AF4433095856}"/>
    <cellStyle name="20% - Accent4 2 2 2 6" xfId="6235" xr:uid="{8708F2CD-5925-4782-9414-6202564CBADA}"/>
    <cellStyle name="20% - Accent4 2 2 2 7" xfId="12194" xr:uid="{17C8A25D-1DFD-4B8F-BFB3-8D0952A81454}"/>
    <cellStyle name="20% - Accent4 2 2 3" xfId="368" xr:uid="{00000000-0005-0000-0000-000046000000}"/>
    <cellStyle name="20% - Accent4 2 2 3 2" xfId="716" xr:uid="{00000000-0005-0000-0000-000046000000}"/>
    <cellStyle name="20% - Accent4 2 2 3 2 2" xfId="1438" xr:uid="{00000000-0005-0000-0000-000046000000}"/>
    <cellStyle name="20% - Accent4 2 2 3 2 2 2" xfId="2882" xr:uid="{00000000-0005-0000-0000-000046000000}"/>
    <cellStyle name="20% - Accent4 2 2 3 2 2 2 2" xfId="5852" xr:uid="{67694B7E-37F5-474B-99CC-2AC3CD59970C}"/>
    <cellStyle name="20% - Accent4 2 2 3 2 2 2 2 2" xfId="11835" xr:uid="{2179516B-2E76-40B4-A83C-E32EA3947065}"/>
    <cellStyle name="20% - Accent4 2 2 3 2 2 2 2 3" xfId="17794" xr:uid="{5A67DF33-6732-4AC7-9B23-73280DA67FB1}"/>
    <cellStyle name="20% - Accent4 2 2 3 2 2 2 3" xfId="8865" xr:uid="{C6D38FDB-49A7-43F3-AA1A-11A12EE7D8F3}"/>
    <cellStyle name="20% - Accent4 2 2 3 2 2 2 4" xfId="14824" xr:uid="{AAFC1E25-78DB-4FB8-A385-492AB7D2F3E6}"/>
    <cellStyle name="20% - Accent4 2 2 3 2 2 3" xfId="4408" xr:uid="{45F0EB8E-5C4F-404C-A304-95BCC41FA81A}"/>
    <cellStyle name="20% - Accent4 2 2 3 2 2 3 2" xfId="10391" xr:uid="{26F4CE45-FE75-425E-B659-06F07E8B37AE}"/>
    <cellStyle name="20% - Accent4 2 2 3 2 2 3 3" xfId="16350" xr:uid="{32872395-3422-48D3-8415-A4EE9DE9BF28}"/>
    <cellStyle name="20% - Accent4 2 2 3 2 2 4" xfId="7421" xr:uid="{72D308EF-0554-4E8C-94F7-A940C4332BDD}"/>
    <cellStyle name="20% - Accent4 2 2 3 2 2 5" xfId="13380" xr:uid="{4251C93B-F0DE-4D2B-909F-A0C3A61AB32A}"/>
    <cellStyle name="20% - Accent4 2 2 3 2 3" xfId="2160" xr:uid="{00000000-0005-0000-0000-000046000000}"/>
    <cellStyle name="20% - Accent4 2 2 3 2 3 2" xfId="5130" xr:uid="{FDF40825-85DB-4A9C-8FF6-FEABD9BB4CB9}"/>
    <cellStyle name="20% - Accent4 2 2 3 2 3 2 2" xfId="11113" xr:uid="{7CC2C281-B9C6-4818-A59C-CCDBC80BE5D2}"/>
    <cellStyle name="20% - Accent4 2 2 3 2 3 2 3" xfId="17072" xr:uid="{B088D8B1-6868-47DE-8EE1-8329A55CED70}"/>
    <cellStyle name="20% - Accent4 2 2 3 2 3 3" xfId="8143" xr:uid="{94AB58F8-B81A-4663-8C0D-30245150A754}"/>
    <cellStyle name="20% - Accent4 2 2 3 2 3 4" xfId="14102" xr:uid="{D358B3F1-C179-4D0B-B734-A8C98F0F4925}"/>
    <cellStyle name="20% - Accent4 2 2 3 2 4" xfId="3686" xr:uid="{51077288-CD85-4F6D-978D-4081330F9C59}"/>
    <cellStyle name="20% - Accent4 2 2 3 2 4 2" xfId="9669" xr:uid="{649C8511-7767-43FC-B722-83D7B7FAF29B}"/>
    <cellStyle name="20% - Accent4 2 2 3 2 4 3" xfId="15628" xr:uid="{91ADEC76-BDB4-4B1F-8068-DF6F8BA83691}"/>
    <cellStyle name="20% - Accent4 2 2 3 2 5" xfId="6699" xr:uid="{67951BDC-B0E1-4954-9423-A89188702A83}"/>
    <cellStyle name="20% - Accent4 2 2 3 2 6" xfId="12658" xr:uid="{1AF609BF-FD52-4CA3-93D4-4C98335B8886}"/>
    <cellStyle name="20% - Accent4 2 2 3 3" xfId="1090" xr:uid="{00000000-0005-0000-0000-000046000000}"/>
    <cellStyle name="20% - Accent4 2 2 3 3 2" xfId="2534" xr:uid="{00000000-0005-0000-0000-000046000000}"/>
    <cellStyle name="20% - Accent4 2 2 3 3 2 2" xfId="5504" xr:uid="{8B0FDD36-DCDF-4FDE-BF56-DD22ABE05780}"/>
    <cellStyle name="20% - Accent4 2 2 3 3 2 2 2" xfId="11487" xr:uid="{435115F8-9702-4FFA-92B3-E47FCE91E834}"/>
    <cellStyle name="20% - Accent4 2 2 3 3 2 2 3" xfId="17446" xr:uid="{7132CA46-808D-448B-BD8E-BE76E3EF7F15}"/>
    <cellStyle name="20% - Accent4 2 2 3 3 2 3" xfId="8517" xr:uid="{7CC19ECD-4736-48B7-A4A0-D5C99031CC2F}"/>
    <cellStyle name="20% - Accent4 2 2 3 3 2 4" xfId="14476" xr:uid="{A0151CDD-8618-4C91-9A70-A0579D6ED5B5}"/>
    <cellStyle name="20% - Accent4 2 2 3 3 3" xfId="4060" xr:uid="{7960E055-6BC5-423D-B4FA-45EB9DA77B1F}"/>
    <cellStyle name="20% - Accent4 2 2 3 3 3 2" xfId="10043" xr:uid="{FC348C61-EEB2-4818-AD89-05585F7C2A2C}"/>
    <cellStyle name="20% - Accent4 2 2 3 3 3 3" xfId="16002" xr:uid="{3DAC50C6-B9A1-4361-9050-C4A64A9EE41F}"/>
    <cellStyle name="20% - Accent4 2 2 3 3 4" xfId="7073" xr:uid="{9150E979-C2CD-43BA-A007-45EF0C9A2CE8}"/>
    <cellStyle name="20% - Accent4 2 2 3 3 5" xfId="13032" xr:uid="{7D499F76-9763-458F-9A8F-FD72978A9E83}"/>
    <cellStyle name="20% - Accent4 2 2 3 4" xfId="1812" xr:uid="{00000000-0005-0000-0000-000046000000}"/>
    <cellStyle name="20% - Accent4 2 2 3 4 2" xfId="4782" xr:uid="{429E9953-D578-4C38-944C-C310F1D87D4A}"/>
    <cellStyle name="20% - Accent4 2 2 3 4 2 2" xfId="10765" xr:uid="{9E27E4A8-05B2-40CD-AA30-3BE0367C0A07}"/>
    <cellStyle name="20% - Accent4 2 2 3 4 2 3" xfId="16724" xr:uid="{33E25943-10DD-45C2-8EE6-7C3CB3A72C70}"/>
    <cellStyle name="20% - Accent4 2 2 3 4 3" xfId="7795" xr:uid="{CD11C32B-7E0D-4CED-8DE4-99207414740E}"/>
    <cellStyle name="20% - Accent4 2 2 3 4 4" xfId="13754" xr:uid="{3899FDBC-4028-4E7B-AA08-EEC2F729AD8F}"/>
    <cellStyle name="20% - Accent4 2 2 3 5" xfId="3338" xr:uid="{64E52E5C-54C0-4CF5-90AA-E0186D131C84}"/>
    <cellStyle name="20% - Accent4 2 2 3 5 2" xfId="9321" xr:uid="{F3970604-6171-4086-9E60-ED0B0546F9DE}"/>
    <cellStyle name="20% - Accent4 2 2 3 5 3" xfId="15280" xr:uid="{F424B066-2FB6-466A-82FE-10EC077375EE}"/>
    <cellStyle name="20% - Accent4 2 2 3 6" xfId="6351" xr:uid="{16F5185C-5291-4637-8964-BEF4453EADDB}"/>
    <cellStyle name="20% - Accent4 2 2 3 7" xfId="12310" xr:uid="{EC8476DD-B7E2-493B-9379-E3F9099F35DD}"/>
    <cellStyle name="20% - Accent4 2 2 4" xfId="484" xr:uid="{00000000-0005-0000-0000-000046000000}"/>
    <cellStyle name="20% - Accent4 2 2 4 2" xfId="1206" xr:uid="{00000000-0005-0000-0000-000046000000}"/>
    <cellStyle name="20% - Accent4 2 2 4 2 2" xfId="2650" xr:uid="{00000000-0005-0000-0000-000046000000}"/>
    <cellStyle name="20% - Accent4 2 2 4 2 2 2" xfId="5620" xr:uid="{7AC1484A-CE80-4CEA-BAE6-FEA230F954C0}"/>
    <cellStyle name="20% - Accent4 2 2 4 2 2 2 2" xfId="11603" xr:uid="{7FA0BA7E-CDF0-4AE4-A10E-4BC94BB7BA3E}"/>
    <cellStyle name="20% - Accent4 2 2 4 2 2 2 3" xfId="17562" xr:uid="{F49BCA5E-3E65-48C4-9B7D-1FAEDCCB8279}"/>
    <cellStyle name="20% - Accent4 2 2 4 2 2 3" xfId="8633" xr:uid="{BB5D74D5-67C9-48AD-9251-067059E247EA}"/>
    <cellStyle name="20% - Accent4 2 2 4 2 2 4" xfId="14592" xr:uid="{90EAF987-4EB2-4F98-BC79-9F3DF49EAD7D}"/>
    <cellStyle name="20% - Accent4 2 2 4 2 3" xfId="4176" xr:uid="{5D952CB3-EF2F-4ABB-BD44-C238EE047174}"/>
    <cellStyle name="20% - Accent4 2 2 4 2 3 2" xfId="10159" xr:uid="{5BF62F9D-9BEA-498C-834E-C218949E99F7}"/>
    <cellStyle name="20% - Accent4 2 2 4 2 3 3" xfId="16118" xr:uid="{E1898C13-95DE-47B3-A483-DA8B73C68CCA}"/>
    <cellStyle name="20% - Accent4 2 2 4 2 4" xfId="7189" xr:uid="{3C742595-780F-4D11-A0F2-FCA49C96BC38}"/>
    <cellStyle name="20% - Accent4 2 2 4 2 5" xfId="13148" xr:uid="{556E7FB9-D624-426B-AC16-2DD68FB8AC7C}"/>
    <cellStyle name="20% - Accent4 2 2 4 3" xfId="1928" xr:uid="{00000000-0005-0000-0000-000046000000}"/>
    <cellStyle name="20% - Accent4 2 2 4 3 2" xfId="4898" xr:uid="{0B8EACFD-6143-49A6-8111-50CC1C916B0F}"/>
    <cellStyle name="20% - Accent4 2 2 4 3 2 2" xfId="10881" xr:uid="{7B1C102D-3E40-4A5A-995E-C80CEE9ED04B}"/>
    <cellStyle name="20% - Accent4 2 2 4 3 2 3" xfId="16840" xr:uid="{F053C989-C6D8-41B0-B776-0AD40842021A}"/>
    <cellStyle name="20% - Accent4 2 2 4 3 3" xfId="7911" xr:uid="{DE751BDD-C662-4E8E-9E87-B3FF2BB72267}"/>
    <cellStyle name="20% - Accent4 2 2 4 3 4" xfId="13870" xr:uid="{95A2981E-057A-464D-9505-9B646E06D001}"/>
    <cellStyle name="20% - Accent4 2 2 4 4" xfId="3454" xr:uid="{025B0BB5-4031-4373-A249-0A1328D41A1A}"/>
    <cellStyle name="20% - Accent4 2 2 4 4 2" xfId="9437" xr:uid="{77200995-56FE-4BE9-9CAE-35675C5D92FB}"/>
    <cellStyle name="20% - Accent4 2 2 4 4 3" xfId="15396" xr:uid="{C67A67F4-79B9-4A17-9355-963B46A64E81}"/>
    <cellStyle name="20% - Accent4 2 2 4 5" xfId="6467" xr:uid="{0540C36E-2BB5-4680-936B-92B79BC1CB38}"/>
    <cellStyle name="20% - Accent4 2 2 4 6" xfId="12426" xr:uid="{639CF640-F4B0-45B6-898F-9F13F81D449E}"/>
    <cellStyle name="20% - Accent4 2 2 5" xfId="858" xr:uid="{00000000-0005-0000-0000-000046000000}"/>
    <cellStyle name="20% - Accent4 2 2 5 2" xfId="2302" xr:uid="{00000000-0005-0000-0000-000046000000}"/>
    <cellStyle name="20% - Accent4 2 2 5 2 2" xfId="5272" xr:uid="{C3DD407F-F58C-40AE-A9E1-DD06CB73AC36}"/>
    <cellStyle name="20% - Accent4 2 2 5 2 2 2" xfId="11255" xr:uid="{BD16389C-7DE0-4E12-B401-20C8137F7E3C}"/>
    <cellStyle name="20% - Accent4 2 2 5 2 2 3" xfId="17214" xr:uid="{1C8EA97D-603D-448C-B05D-4431422C413B}"/>
    <cellStyle name="20% - Accent4 2 2 5 2 3" xfId="8285" xr:uid="{0E71189A-5C4D-4930-9E21-76EF401B7E85}"/>
    <cellStyle name="20% - Accent4 2 2 5 2 4" xfId="14244" xr:uid="{66EB3B6C-7F92-4BDE-8E08-49944C079FE3}"/>
    <cellStyle name="20% - Accent4 2 2 5 3" xfId="3828" xr:uid="{51DB1E82-72E4-40BB-9803-DED5B39494DA}"/>
    <cellStyle name="20% - Accent4 2 2 5 3 2" xfId="9811" xr:uid="{D1F928FA-9348-4FDC-A128-69C4358C81AB}"/>
    <cellStyle name="20% - Accent4 2 2 5 3 3" xfId="15770" xr:uid="{F348498A-2FDB-4C62-B591-3E8E5F2FF25B}"/>
    <cellStyle name="20% - Accent4 2 2 5 4" xfId="6841" xr:uid="{8EF2834D-8B5E-4671-8878-88141D43ADE1}"/>
    <cellStyle name="20% - Accent4 2 2 5 5" xfId="12800" xr:uid="{B05434F5-1D4D-4FBA-B69F-C0870DF3EE12}"/>
    <cellStyle name="20% - Accent4 2 2 6" xfId="1580" xr:uid="{00000000-0005-0000-0000-000046000000}"/>
    <cellStyle name="20% - Accent4 2 2 6 2" xfId="4550" xr:uid="{25510ECB-85B5-4327-ABB3-C741947598D5}"/>
    <cellStyle name="20% - Accent4 2 2 6 2 2" xfId="10533" xr:uid="{172DDF47-7E17-4D04-8F45-39E57C7F55C7}"/>
    <cellStyle name="20% - Accent4 2 2 6 2 3" xfId="16492" xr:uid="{14D6DD59-D797-4F06-A7E6-ECE3FBB2BCA2}"/>
    <cellStyle name="20% - Accent4 2 2 6 3" xfId="7563" xr:uid="{703C4963-B12B-4FE7-8C0F-E650ED99BABE}"/>
    <cellStyle name="20% - Accent4 2 2 6 4" xfId="13522" xr:uid="{09E64B2F-7354-46CE-AD13-A27407BFCFEB}"/>
    <cellStyle name="20% - Accent4 2 2 7" xfId="3106" xr:uid="{B0D75EBB-C4E6-4145-A960-D8104A2921DD}"/>
    <cellStyle name="20% - Accent4 2 2 7 2" xfId="9089" xr:uid="{43357A2C-EE64-495E-964F-83DA637B47D5}"/>
    <cellStyle name="20% - Accent4 2 2 7 3" xfId="15048" xr:uid="{40A2EDD0-4FC3-4B3A-8651-29AFBA8E3084}"/>
    <cellStyle name="20% - Accent4 2 2 8" xfId="6119" xr:uid="{A9446E4C-6936-47C1-B399-F20014346834}"/>
    <cellStyle name="20% - Accent4 2 2 9" xfId="12078" xr:uid="{F3175154-6CED-4107-BBD6-2D635B0DD546}"/>
    <cellStyle name="20% - Accent4 2 3" xfId="194" xr:uid="{00000000-0005-0000-0000-000046000000}"/>
    <cellStyle name="20% - Accent4 2 3 2" xfId="542" xr:uid="{00000000-0005-0000-0000-000046000000}"/>
    <cellStyle name="20% - Accent4 2 3 2 2" xfId="1264" xr:uid="{00000000-0005-0000-0000-000046000000}"/>
    <cellStyle name="20% - Accent4 2 3 2 2 2" xfId="2708" xr:uid="{00000000-0005-0000-0000-000046000000}"/>
    <cellStyle name="20% - Accent4 2 3 2 2 2 2" xfId="5678" xr:uid="{1C5635AA-6E65-402E-B5BE-C4F1EB5B8E34}"/>
    <cellStyle name="20% - Accent4 2 3 2 2 2 2 2" xfId="11661" xr:uid="{70BAB332-6A4C-4CAF-8952-BE15CDE712C1}"/>
    <cellStyle name="20% - Accent4 2 3 2 2 2 2 3" xfId="17620" xr:uid="{CA87488A-5B5D-4239-9277-88927CBCCF27}"/>
    <cellStyle name="20% - Accent4 2 3 2 2 2 3" xfId="8691" xr:uid="{1D40B273-0450-487F-A630-C53B4860197F}"/>
    <cellStyle name="20% - Accent4 2 3 2 2 2 4" xfId="14650" xr:uid="{3C6277A8-64F3-492E-A80B-A928A6AD9E3E}"/>
    <cellStyle name="20% - Accent4 2 3 2 2 3" xfId="4234" xr:uid="{98C87690-8A45-4CDF-8219-3B29DCEAA8D4}"/>
    <cellStyle name="20% - Accent4 2 3 2 2 3 2" xfId="10217" xr:uid="{9C6B1F74-C39F-4061-B5EB-5E49BB04D7F6}"/>
    <cellStyle name="20% - Accent4 2 3 2 2 3 3" xfId="16176" xr:uid="{CB788740-2738-4CB9-9D4E-DA672ED5F1FC}"/>
    <cellStyle name="20% - Accent4 2 3 2 2 4" xfId="7247" xr:uid="{90FB46DA-250F-48F4-9FB1-211CB4770F59}"/>
    <cellStyle name="20% - Accent4 2 3 2 2 5" xfId="13206" xr:uid="{FA234F78-3A3E-4C44-963A-2CA1759DC9C1}"/>
    <cellStyle name="20% - Accent4 2 3 2 3" xfId="1986" xr:uid="{00000000-0005-0000-0000-000046000000}"/>
    <cellStyle name="20% - Accent4 2 3 2 3 2" xfId="4956" xr:uid="{2F6C38B0-42A4-4306-9DB0-C07889E38A8D}"/>
    <cellStyle name="20% - Accent4 2 3 2 3 2 2" xfId="10939" xr:uid="{B9486E85-CD2A-4C81-A55D-B359794C0BD6}"/>
    <cellStyle name="20% - Accent4 2 3 2 3 2 3" xfId="16898" xr:uid="{673FDBCD-1767-45C3-9C2B-0A8BFF63EDC1}"/>
    <cellStyle name="20% - Accent4 2 3 2 3 3" xfId="7969" xr:uid="{FF9A97F5-23C8-4AD2-8468-5CD7D3C90FD0}"/>
    <cellStyle name="20% - Accent4 2 3 2 3 4" xfId="13928" xr:uid="{847B2E80-45A8-4862-9066-9B5DD68F0BBD}"/>
    <cellStyle name="20% - Accent4 2 3 2 4" xfId="3512" xr:uid="{E7477399-61D4-4D42-8649-293E89A092AC}"/>
    <cellStyle name="20% - Accent4 2 3 2 4 2" xfId="9495" xr:uid="{12DB4EC9-33B1-4D61-BABE-38BB1E39D97D}"/>
    <cellStyle name="20% - Accent4 2 3 2 4 3" xfId="15454" xr:uid="{321382EB-17EE-4185-B5EF-50A653A2036C}"/>
    <cellStyle name="20% - Accent4 2 3 2 5" xfId="6525" xr:uid="{CC481ADF-CB6C-4F25-BDE3-518E3FAB02BB}"/>
    <cellStyle name="20% - Accent4 2 3 2 6" xfId="12484" xr:uid="{842A3CB8-1F68-49F2-BC40-668DD35B3E50}"/>
    <cellStyle name="20% - Accent4 2 3 3" xfId="916" xr:uid="{00000000-0005-0000-0000-000046000000}"/>
    <cellStyle name="20% - Accent4 2 3 3 2" xfId="2360" xr:uid="{00000000-0005-0000-0000-000046000000}"/>
    <cellStyle name="20% - Accent4 2 3 3 2 2" xfId="5330" xr:uid="{C221AAD1-D743-4E84-91AA-8AF36C5D7559}"/>
    <cellStyle name="20% - Accent4 2 3 3 2 2 2" xfId="11313" xr:uid="{59DB93A9-22E8-4532-A270-6A9277DA9D26}"/>
    <cellStyle name="20% - Accent4 2 3 3 2 2 3" xfId="17272" xr:uid="{87882B30-69D9-43C0-BD1C-B809F6E51435}"/>
    <cellStyle name="20% - Accent4 2 3 3 2 3" xfId="8343" xr:uid="{C4A40429-C9C3-4625-AE48-C5C90B164060}"/>
    <cellStyle name="20% - Accent4 2 3 3 2 4" xfId="14302" xr:uid="{FC642D3E-AD4E-4095-ACD4-FF98E9EAE076}"/>
    <cellStyle name="20% - Accent4 2 3 3 3" xfId="3886" xr:uid="{8C6F6B80-20FC-4A06-84EA-A0A5A33C582A}"/>
    <cellStyle name="20% - Accent4 2 3 3 3 2" xfId="9869" xr:uid="{0C7415FC-1E67-49C5-A3FA-2910EE6ECC0D}"/>
    <cellStyle name="20% - Accent4 2 3 3 3 3" xfId="15828" xr:uid="{7A1185C4-F1E0-4C29-9B5F-D34D8663A163}"/>
    <cellStyle name="20% - Accent4 2 3 3 4" xfId="6899" xr:uid="{083B2300-C67C-48D6-934A-D59D4D35EA88}"/>
    <cellStyle name="20% - Accent4 2 3 3 5" xfId="12858" xr:uid="{9E1AA2E7-AB4F-45F3-B997-CE4CB2C58E84}"/>
    <cellStyle name="20% - Accent4 2 3 4" xfId="1638" xr:uid="{00000000-0005-0000-0000-000046000000}"/>
    <cellStyle name="20% - Accent4 2 3 4 2" xfId="4608" xr:uid="{E8D201B4-562D-4075-84FC-2154891A83FE}"/>
    <cellStyle name="20% - Accent4 2 3 4 2 2" xfId="10591" xr:uid="{FCC42852-2BEE-47F0-9065-39A8A8F7DC48}"/>
    <cellStyle name="20% - Accent4 2 3 4 2 3" xfId="16550" xr:uid="{DDC7EAC4-30A5-41FB-8764-A5DA4B705D8D}"/>
    <cellStyle name="20% - Accent4 2 3 4 3" xfId="7621" xr:uid="{57EF1F10-4A3E-4BDB-A0FB-A844335947D7}"/>
    <cellStyle name="20% - Accent4 2 3 4 4" xfId="13580" xr:uid="{03EC8FD0-5087-4B05-8BD7-3DE140B8869A}"/>
    <cellStyle name="20% - Accent4 2 3 5" xfId="3164" xr:uid="{41E85C6F-3583-4C2D-8406-BCA29A1508A1}"/>
    <cellStyle name="20% - Accent4 2 3 5 2" xfId="9147" xr:uid="{BC7B5D3F-1421-4D82-A443-19726BD20BB0}"/>
    <cellStyle name="20% - Accent4 2 3 5 3" xfId="15106" xr:uid="{F353DDC5-C8DA-4C36-96E8-15D822B2C1CE}"/>
    <cellStyle name="20% - Accent4 2 3 6" xfId="6177" xr:uid="{AD1D40E4-74DE-4BAC-BF4D-ABBF05804698}"/>
    <cellStyle name="20% - Accent4 2 3 7" xfId="12136" xr:uid="{008B2E93-3711-4C43-B930-4AD298B0071C}"/>
    <cellStyle name="20% - Accent4 2 4" xfId="310" xr:uid="{00000000-0005-0000-0000-000046000000}"/>
    <cellStyle name="20% - Accent4 2 4 2" xfId="658" xr:uid="{00000000-0005-0000-0000-000046000000}"/>
    <cellStyle name="20% - Accent4 2 4 2 2" xfId="1380" xr:uid="{00000000-0005-0000-0000-000046000000}"/>
    <cellStyle name="20% - Accent4 2 4 2 2 2" xfId="2824" xr:uid="{00000000-0005-0000-0000-000046000000}"/>
    <cellStyle name="20% - Accent4 2 4 2 2 2 2" xfId="5794" xr:uid="{231F38B2-4B73-49EC-85D3-F6EE20F5D73F}"/>
    <cellStyle name="20% - Accent4 2 4 2 2 2 2 2" xfId="11777" xr:uid="{F1FD4BEC-ECA4-4D95-8E01-59829E7A76EC}"/>
    <cellStyle name="20% - Accent4 2 4 2 2 2 2 3" xfId="17736" xr:uid="{AAB720AD-7951-41BB-8729-727AF8AD682C}"/>
    <cellStyle name="20% - Accent4 2 4 2 2 2 3" xfId="8807" xr:uid="{8808D665-A1D3-4721-935D-BEF465A6E66E}"/>
    <cellStyle name="20% - Accent4 2 4 2 2 2 4" xfId="14766" xr:uid="{56D6653D-A6B3-4829-B849-54E5F14B3C83}"/>
    <cellStyle name="20% - Accent4 2 4 2 2 3" xfId="4350" xr:uid="{36EBFBDB-692B-45F8-A6EA-B28A37336CAD}"/>
    <cellStyle name="20% - Accent4 2 4 2 2 3 2" xfId="10333" xr:uid="{CA0D847C-CECC-4597-94DA-E7BBAE0C88CB}"/>
    <cellStyle name="20% - Accent4 2 4 2 2 3 3" xfId="16292" xr:uid="{A1504D3E-E41F-4125-B43A-06DC7665A7B5}"/>
    <cellStyle name="20% - Accent4 2 4 2 2 4" xfId="7363" xr:uid="{28369664-FB64-4BBB-A207-B25E1F08E19F}"/>
    <cellStyle name="20% - Accent4 2 4 2 2 5" xfId="13322" xr:uid="{436B422E-B155-4134-8BB7-96A48FBAA46C}"/>
    <cellStyle name="20% - Accent4 2 4 2 3" xfId="2102" xr:uid="{00000000-0005-0000-0000-000046000000}"/>
    <cellStyle name="20% - Accent4 2 4 2 3 2" xfId="5072" xr:uid="{2ACCA31D-3158-4103-BA39-0B88813BE7B9}"/>
    <cellStyle name="20% - Accent4 2 4 2 3 2 2" xfId="11055" xr:uid="{7A0CCBA2-3B44-45AC-A0FB-3C82633BAC1E}"/>
    <cellStyle name="20% - Accent4 2 4 2 3 2 3" xfId="17014" xr:uid="{974D9CFF-6D0B-4EBB-8689-DD20A987FC66}"/>
    <cellStyle name="20% - Accent4 2 4 2 3 3" xfId="8085" xr:uid="{3CD9738C-F806-45AE-8FBD-C308518BFE44}"/>
    <cellStyle name="20% - Accent4 2 4 2 3 4" xfId="14044" xr:uid="{060E922F-1699-4D79-8835-DCEFA45C9E95}"/>
    <cellStyle name="20% - Accent4 2 4 2 4" xfId="3628" xr:uid="{62E75116-3D3D-4299-AE31-87541CC6E182}"/>
    <cellStyle name="20% - Accent4 2 4 2 4 2" xfId="9611" xr:uid="{F0D44B8F-5495-41A4-BFF2-C6ED721CEBFA}"/>
    <cellStyle name="20% - Accent4 2 4 2 4 3" xfId="15570" xr:uid="{2D448366-075F-476E-A557-C835FB12A66B}"/>
    <cellStyle name="20% - Accent4 2 4 2 5" xfId="6641" xr:uid="{3F037ACA-0132-495D-80A3-F03FB28E88B3}"/>
    <cellStyle name="20% - Accent4 2 4 2 6" xfId="12600" xr:uid="{03779D88-C8A5-4106-9FFD-6923869A0C41}"/>
    <cellStyle name="20% - Accent4 2 4 3" xfId="1032" xr:uid="{00000000-0005-0000-0000-000046000000}"/>
    <cellStyle name="20% - Accent4 2 4 3 2" xfId="2476" xr:uid="{00000000-0005-0000-0000-000046000000}"/>
    <cellStyle name="20% - Accent4 2 4 3 2 2" xfId="5446" xr:uid="{F3CC72CF-8C06-40AC-AC73-52F069AE4FA8}"/>
    <cellStyle name="20% - Accent4 2 4 3 2 2 2" xfId="11429" xr:uid="{5606A104-BF06-4508-A0D7-A49A38AA47C1}"/>
    <cellStyle name="20% - Accent4 2 4 3 2 2 3" xfId="17388" xr:uid="{3A14C7C7-7A3D-4727-B307-DFD1008241F5}"/>
    <cellStyle name="20% - Accent4 2 4 3 2 3" xfId="8459" xr:uid="{0681D203-019D-43A6-97ED-2E5FB7F2881F}"/>
    <cellStyle name="20% - Accent4 2 4 3 2 4" xfId="14418" xr:uid="{149FBC21-C3E7-45DC-A733-6257C3B3FC7A}"/>
    <cellStyle name="20% - Accent4 2 4 3 3" xfId="4002" xr:uid="{1B47BF1F-550A-4ABE-900F-18BB3F7C95AA}"/>
    <cellStyle name="20% - Accent4 2 4 3 3 2" xfId="9985" xr:uid="{013DE997-3E82-47D3-B67C-0F5EC4A64A21}"/>
    <cellStyle name="20% - Accent4 2 4 3 3 3" xfId="15944" xr:uid="{5890A3BE-776C-40B6-82FE-878E2C656B00}"/>
    <cellStyle name="20% - Accent4 2 4 3 4" xfId="7015" xr:uid="{7832C160-A042-448F-9C79-13D2AC0A0AF4}"/>
    <cellStyle name="20% - Accent4 2 4 3 5" xfId="12974" xr:uid="{0F7D8BC5-10B5-45DE-8E44-0BB4E0DAC4A8}"/>
    <cellStyle name="20% - Accent4 2 4 4" xfId="1754" xr:uid="{00000000-0005-0000-0000-000046000000}"/>
    <cellStyle name="20% - Accent4 2 4 4 2" xfId="4724" xr:uid="{33A09F21-16DC-4D00-A3B9-63785B0F8BF4}"/>
    <cellStyle name="20% - Accent4 2 4 4 2 2" xfId="10707" xr:uid="{EB41CB05-EC3D-46F9-B3C9-73D230412ADF}"/>
    <cellStyle name="20% - Accent4 2 4 4 2 3" xfId="16666" xr:uid="{A1C80EA9-A5D6-40CD-91D4-BF605C818A8D}"/>
    <cellStyle name="20% - Accent4 2 4 4 3" xfId="7737" xr:uid="{80D3FE1B-E1E1-4984-9787-8185F1927985}"/>
    <cellStyle name="20% - Accent4 2 4 4 4" xfId="13696" xr:uid="{A8EE8329-B2AE-4F44-937D-D8B39069E3E0}"/>
    <cellStyle name="20% - Accent4 2 4 5" xfId="3280" xr:uid="{0FE7409C-ACE8-4A22-B377-AFCF7FB23519}"/>
    <cellStyle name="20% - Accent4 2 4 5 2" xfId="9263" xr:uid="{40D7BC05-981E-4368-9514-F544C8E844CF}"/>
    <cellStyle name="20% - Accent4 2 4 5 3" xfId="15222" xr:uid="{0BB40DF5-7ACF-49B8-AFC9-28275A19D42E}"/>
    <cellStyle name="20% - Accent4 2 4 6" xfId="6293" xr:uid="{BC3ADA36-D29E-4663-A9E9-4CC84BA46B86}"/>
    <cellStyle name="20% - Accent4 2 4 7" xfId="12252" xr:uid="{51959766-34A7-4CFF-B8C1-3E4E51CD7E67}"/>
    <cellStyle name="20% - Accent4 2 5" xfId="426" xr:uid="{00000000-0005-0000-0000-000046000000}"/>
    <cellStyle name="20% - Accent4 2 5 2" xfId="1148" xr:uid="{00000000-0005-0000-0000-000046000000}"/>
    <cellStyle name="20% - Accent4 2 5 2 2" xfId="2592" xr:uid="{00000000-0005-0000-0000-000046000000}"/>
    <cellStyle name="20% - Accent4 2 5 2 2 2" xfId="5562" xr:uid="{E44365F1-2687-4B74-92F2-5AEE9F92037D}"/>
    <cellStyle name="20% - Accent4 2 5 2 2 2 2" xfId="11545" xr:uid="{33982B63-D613-4C27-9C23-45754FDA6FC2}"/>
    <cellStyle name="20% - Accent4 2 5 2 2 2 3" xfId="17504" xr:uid="{DB5B18A9-0818-4EEF-83CF-7A816276DEFE}"/>
    <cellStyle name="20% - Accent4 2 5 2 2 3" xfId="8575" xr:uid="{DA49827A-C4F0-4942-A878-4C3141F78794}"/>
    <cellStyle name="20% - Accent4 2 5 2 2 4" xfId="14534" xr:uid="{B5E4533C-19DF-46E1-922C-B38D9098EC93}"/>
    <cellStyle name="20% - Accent4 2 5 2 3" xfId="4118" xr:uid="{6AE58B6F-2194-4C48-85D1-0B7E6118294C}"/>
    <cellStyle name="20% - Accent4 2 5 2 3 2" xfId="10101" xr:uid="{2C12E817-6721-4F24-B2B8-535720467DDC}"/>
    <cellStyle name="20% - Accent4 2 5 2 3 3" xfId="16060" xr:uid="{33DAFC5B-BC59-48BA-AFBA-412E381A1AD5}"/>
    <cellStyle name="20% - Accent4 2 5 2 4" xfId="7131" xr:uid="{A3AC20CC-3283-4E29-9869-7A974F8A4D4C}"/>
    <cellStyle name="20% - Accent4 2 5 2 5" xfId="13090" xr:uid="{355DBEF8-8A2B-46A3-B51C-B94F178DAEEC}"/>
    <cellStyle name="20% - Accent4 2 5 3" xfId="1870" xr:uid="{00000000-0005-0000-0000-000046000000}"/>
    <cellStyle name="20% - Accent4 2 5 3 2" xfId="4840" xr:uid="{285D148C-1481-4425-8F64-9EFCEC5C02DD}"/>
    <cellStyle name="20% - Accent4 2 5 3 2 2" xfId="10823" xr:uid="{0CF8D359-17DC-469A-926C-7337E047DED2}"/>
    <cellStyle name="20% - Accent4 2 5 3 2 3" xfId="16782" xr:uid="{8B08E9E5-7D90-4F89-9D54-0B85F7D50B2F}"/>
    <cellStyle name="20% - Accent4 2 5 3 3" xfId="7853" xr:uid="{3B62F3BA-69CB-441E-8EE2-7050E298DE41}"/>
    <cellStyle name="20% - Accent4 2 5 3 4" xfId="13812" xr:uid="{C69B223C-5F9C-4353-94EA-053C97AE2D63}"/>
    <cellStyle name="20% - Accent4 2 5 4" xfId="3396" xr:uid="{47EA14F2-9DF9-40D8-932C-DCBAE2C8AA33}"/>
    <cellStyle name="20% - Accent4 2 5 4 2" xfId="9379" xr:uid="{EA99EB81-B360-48F4-8058-D82B54F4D5AE}"/>
    <cellStyle name="20% - Accent4 2 5 4 3" xfId="15338" xr:uid="{9B67B9C3-2420-44AF-93B4-C645835D0B01}"/>
    <cellStyle name="20% - Accent4 2 5 5" xfId="6409" xr:uid="{05A2C1DE-AB73-4474-83D2-E57578534245}"/>
    <cellStyle name="20% - Accent4 2 5 6" xfId="12368" xr:uid="{1E57E520-4CEA-47A7-A09F-B51B4D875728}"/>
    <cellStyle name="20% - Accent4 2 6" xfId="800" xr:uid="{00000000-0005-0000-0000-000046000000}"/>
    <cellStyle name="20% - Accent4 2 6 2" xfId="2244" xr:uid="{00000000-0005-0000-0000-000046000000}"/>
    <cellStyle name="20% - Accent4 2 6 2 2" xfId="5214" xr:uid="{568CF504-EEF4-4ABF-B7E1-B7348204DA42}"/>
    <cellStyle name="20% - Accent4 2 6 2 2 2" xfId="11197" xr:uid="{D5820200-CAF7-4C2A-9E5D-92794EF50EF7}"/>
    <cellStyle name="20% - Accent4 2 6 2 2 3" xfId="17156" xr:uid="{D566CFD3-10D5-48D5-AAFF-17298E9F459B}"/>
    <cellStyle name="20% - Accent4 2 6 2 3" xfId="8227" xr:uid="{ECAC1CDE-EEC9-49A0-825C-CCF460648283}"/>
    <cellStyle name="20% - Accent4 2 6 2 4" xfId="14186" xr:uid="{FEEE7BC4-88B8-4D6D-9F10-78DB4C1D7380}"/>
    <cellStyle name="20% - Accent4 2 6 3" xfId="3770" xr:uid="{359AC46F-4729-4E7A-94C1-FDE17307B62A}"/>
    <cellStyle name="20% - Accent4 2 6 3 2" xfId="9753" xr:uid="{0A0D48BC-2A88-438C-B5EA-4D96E2EC0628}"/>
    <cellStyle name="20% - Accent4 2 6 3 3" xfId="15712" xr:uid="{3D97339B-8F78-45A7-8626-7739BEF9EB6A}"/>
    <cellStyle name="20% - Accent4 2 6 4" xfId="6783" xr:uid="{008AD34A-D990-4C86-8617-A1AD4840AA13}"/>
    <cellStyle name="20% - Accent4 2 6 5" xfId="12742" xr:uid="{7AD3E750-9812-4CD7-802D-6F9A05C83CAA}"/>
    <cellStyle name="20% - Accent4 2 7" xfId="1522" xr:uid="{00000000-0005-0000-0000-000046000000}"/>
    <cellStyle name="20% - Accent4 2 7 2" xfId="4492" xr:uid="{EE3FDE4E-EB7F-4BED-9D98-CE87D202D01E}"/>
    <cellStyle name="20% - Accent4 2 7 2 2" xfId="10475" xr:uid="{E6FEFB34-054C-412B-919A-C95D9FEA9735}"/>
    <cellStyle name="20% - Accent4 2 7 2 3" xfId="16434" xr:uid="{A2DE4DF7-9C91-41B3-AAF4-4EC86911B29F}"/>
    <cellStyle name="20% - Accent4 2 7 3" xfId="7505" xr:uid="{AFCB187A-3511-46A4-B3B6-92F43E2E7831}"/>
    <cellStyle name="20% - Accent4 2 7 4" xfId="13464" xr:uid="{8F2B5C3A-55AF-40B5-A5AC-B6421EB16DA9}"/>
    <cellStyle name="20% - Accent4 2 8" xfId="3048" xr:uid="{6797FDB6-977B-4712-A61C-41596BA21F4F}"/>
    <cellStyle name="20% - Accent4 2 8 2" xfId="9031" xr:uid="{9DAE0361-05DC-4562-BE81-BC5C47C37A51}"/>
    <cellStyle name="20% - Accent4 2 8 3" xfId="14990" xr:uid="{8A063AF8-2AED-43E7-AAC2-450EE6904696}"/>
    <cellStyle name="20% - Accent4 2 9" xfId="6061" xr:uid="{71C58F68-13AC-45F5-87CE-2DE2415E5348}"/>
    <cellStyle name="20% - Accent4 3" xfId="105" xr:uid="{00000000-0005-0000-0000-000064000000}"/>
    <cellStyle name="20% - Accent4 3 2" xfId="221" xr:uid="{00000000-0005-0000-0000-000064000000}"/>
    <cellStyle name="20% - Accent4 3 2 2" xfId="569" xr:uid="{00000000-0005-0000-0000-000064000000}"/>
    <cellStyle name="20% - Accent4 3 2 2 2" xfId="1291" xr:uid="{00000000-0005-0000-0000-000064000000}"/>
    <cellStyle name="20% - Accent4 3 2 2 2 2" xfId="2735" xr:uid="{00000000-0005-0000-0000-000064000000}"/>
    <cellStyle name="20% - Accent4 3 2 2 2 2 2" xfId="5705" xr:uid="{F025F703-E74E-4E7B-A365-1256977F26ED}"/>
    <cellStyle name="20% - Accent4 3 2 2 2 2 2 2" xfId="11688" xr:uid="{78B37D3A-BD33-4FB8-B5AB-2FD102073918}"/>
    <cellStyle name="20% - Accent4 3 2 2 2 2 2 3" xfId="17647" xr:uid="{7502D25E-9789-46EA-A67E-F801EDA1CD7A}"/>
    <cellStyle name="20% - Accent4 3 2 2 2 2 3" xfId="8718" xr:uid="{C07029D0-5850-4B62-8A66-0C051949FEC3}"/>
    <cellStyle name="20% - Accent4 3 2 2 2 2 4" xfId="14677" xr:uid="{6B61215F-85F1-41C0-B68B-CD6F5DFCE7E9}"/>
    <cellStyle name="20% - Accent4 3 2 2 2 3" xfId="4261" xr:uid="{E86903A3-042F-4F36-A16B-E6A99DDCC8FD}"/>
    <cellStyle name="20% - Accent4 3 2 2 2 3 2" xfId="10244" xr:uid="{21482AF7-67F0-41DA-BD7E-09C5710D2768}"/>
    <cellStyle name="20% - Accent4 3 2 2 2 3 3" xfId="16203" xr:uid="{B669BB02-8E80-45FE-99D5-F5025D7A9AF2}"/>
    <cellStyle name="20% - Accent4 3 2 2 2 4" xfId="7274" xr:uid="{98DCE9F6-A0F6-4FC9-B21F-0DAC89428AC5}"/>
    <cellStyle name="20% - Accent4 3 2 2 2 5" xfId="13233" xr:uid="{13D57EC9-8437-43F0-BC59-98863596892F}"/>
    <cellStyle name="20% - Accent4 3 2 2 3" xfId="2013" xr:uid="{00000000-0005-0000-0000-000064000000}"/>
    <cellStyle name="20% - Accent4 3 2 2 3 2" xfId="4983" xr:uid="{F9015FAF-C896-46C2-922D-28395F033265}"/>
    <cellStyle name="20% - Accent4 3 2 2 3 2 2" xfId="10966" xr:uid="{0CC6B509-954C-4922-88B8-91823770AE2B}"/>
    <cellStyle name="20% - Accent4 3 2 2 3 2 3" xfId="16925" xr:uid="{61869B7B-E670-469D-9BDD-C33B0002859F}"/>
    <cellStyle name="20% - Accent4 3 2 2 3 3" xfId="7996" xr:uid="{0BD377A3-FF46-4BC4-B1AC-5B7659085B06}"/>
    <cellStyle name="20% - Accent4 3 2 2 3 4" xfId="13955" xr:uid="{A616CA87-F5DF-4DB6-8159-BAC7156B1A94}"/>
    <cellStyle name="20% - Accent4 3 2 2 4" xfId="3539" xr:uid="{5E01C0BD-902A-40C8-968E-647225EE512F}"/>
    <cellStyle name="20% - Accent4 3 2 2 4 2" xfId="9522" xr:uid="{E25C07DC-24AD-4E51-9A48-152D6AF98EA7}"/>
    <cellStyle name="20% - Accent4 3 2 2 4 3" xfId="15481" xr:uid="{78EE8868-AF7E-42B7-A7A1-B2BEA32FC390}"/>
    <cellStyle name="20% - Accent4 3 2 2 5" xfId="6552" xr:uid="{11FB4813-4EB2-41D8-98C7-E29FF5885561}"/>
    <cellStyle name="20% - Accent4 3 2 2 6" xfId="12511" xr:uid="{31AF60A8-D946-4A2C-8D5E-A5F936B4BED4}"/>
    <cellStyle name="20% - Accent4 3 2 3" xfId="943" xr:uid="{00000000-0005-0000-0000-000064000000}"/>
    <cellStyle name="20% - Accent4 3 2 3 2" xfId="2387" xr:uid="{00000000-0005-0000-0000-000064000000}"/>
    <cellStyle name="20% - Accent4 3 2 3 2 2" xfId="5357" xr:uid="{1A4B74C8-8A02-40F3-8C42-DB7EECFE3194}"/>
    <cellStyle name="20% - Accent4 3 2 3 2 2 2" xfId="11340" xr:uid="{8EF4B28A-BFCA-46E5-BEE8-3FA77C9E4CDA}"/>
    <cellStyle name="20% - Accent4 3 2 3 2 2 3" xfId="17299" xr:uid="{627A02C7-198A-460B-9D91-6E668330F202}"/>
    <cellStyle name="20% - Accent4 3 2 3 2 3" xfId="8370" xr:uid="{8D4F349F-D74C-4315-8504-650E80926A1F}"/>
    <cellStyle name="20% - Accent4 3 2 3 2 4" xfId="14329" xr:uid="{4F7283D8-2FD2-406F-A7FB-558B3B16B763}"/>
    <cellStyle name="20% - Accent4 3 2 3 3" xfId="3913" xr:uid="{2788863E-F434-4C23-A910-F01895D2C7CB}"/>
    <cellStyle name="20% - Accent4 3 2 3 3 2" xfId="9896" xr:uid="{3066C6E6-41DB-4407-8D70-7C6317A91A76}"/>
    <cellStyle name="20% - Accent4 3 2 3 3 3" xfId="15855" xr:uid="{D4DE78F2-B0CE-41BB-8CCB-80B92CADC60F}"/>
    <cellStyle name="20% - Accent4 3 2 3 4" xfId="6926" xr:uid="{C405BB25-ACA8-4AA3-9226-BA59D6844E93}"/>
    <cellStyle name="20% - Accent4 3 2 3 5" xfId="12885" xr:uid="{3D72F282-4F95-4EAE-8D25-AFDCA192177F}"/>
    <cellStyle name="20% - Accent4 3 2 4" xfId="1665" xr:uid="{00000000-0005-0000-0000-000064000000}"/>
    <cellStyle name="20% - Accent4 3 2 4 2" xfId="4635" xr:uid="{171166E2-8A04-42E1-94AA-671A4A4B86DC}"/>
    <cellStyle name="20% - Accent4 3 2 4 2 2" xfId="10618" xr:uid="{4573E2CB-F4CF-4229-A9BB-D26C2EA78C8B}"/>
    <cellStyle name="20% - Accent4 3 2 4 2 3" xfId="16577" xr:uid="{5FC5DB9B-653D-4D7C-8B6E-2628D1B07A15}"/>
    <cellStyle name="20% - Accent4 3 2 4 3" xfId="7648" xr:uid="{0F315A46-44C0-46B0-A320-54DCDF1363FF}"/>
    <cellStyle name="20% - Accent4 3 2 4 4" xfId="13607" xr:uid="{C1E9BF7A-73CE-4DF7-A13B-9F36637BAE5F}"/>
    <cellStyle name="20% - Accent4 3 2 5" xfId="3191" xr:uid="{29F2AF7F-CADA-4236-A54B-38A2E54E303C}"/>
    <cellStyle name="20% - Accent4 3 2 5 2" xfId="9174" xr:uid="{AC394E2B-B2E2-4656-870E-3AEDA4ADDCF4}"/>
    <cellStyle name="20% - Accent4 3 2 5 3" xfId="15133" xr:uid="{C09826BF-2685-410D-9D49-BD910E102BED}"/>
    <cellStyle name="20% - Accent4 3 2 6" xfId="6204" xr:uid="{9227D6B4-9E20-44F9-A320-F171A63DAC84}"/>
    <cellStyle name="20% - Accent4 3 2 7" xfId="12163" xr:uid="{27EDD17F-014E-4A9B-BBC7-4771EA2B2196}"/>
    <cellStyle name="20% - Accent4 3 3" xfId="337" xr:uid="{00000000-0005-0000-0000-000064000000}"/>
    <cellStyle name="20% - Accent4 3 3 2" xfId="685" xr:uid="{00000000-0005-0000-0000-000064000000}"/>
    <cellStyle name="20% - Accent4 3 3 2 2" xfId="1407" xr:uid="{00000000-0005-0000-0000-000064000000}"/>
    <cellStyle name="20% - Accent4 3 3 2 2 2" xfId="2851" xr:uid="{00000000-0005-0000-0000-000064000000}"/>
    <cellStyle name="20% - Accent4 3 3 2 2 2 2" xfId="5821" xr:uid="{C0F33570-930D-44F5-B2B2-305409A0CAAD}"/>
    <cellStyle name="20% - Accent4 3 3 2 2 2 2 2" xfId="11804" xr:uid="{3883ED38-A0B8-4F92-B58C-A587A4ABE25E}"/>
    <cellStyle name="20% - Accent4 3 3 2 2 2 2 3" xfId="17763" xr:uid="{07E0E6E5-D320-4444-97B2-E417E79B338E}"/>
    <cellStyle name="20% - Accent4 3 3 2 2 2 3" xfId="8834" xr:uid="{14F268BC-3191-42B7-B272-2E35C542315A}"/>
    <cellStyle name="20% - Accent4 3 3 2 2 2 4" xfId="14793" xr:uid="{F2CA889A-B969-4F94-BC1C-2E7D27C52AE8}"/>
    <cellStyle name="20% - Accent4 3 3 2 2 3" xfId="4377" xr:uid="{7AC5B055-E206-4FBF-A222-1190BA06ACB4}"/>
    <cellStyle name="20% - Accent4 3 3 2 2 3 2" xfId="10360" xr:uid="{54ACFBEC-486C-4A1B-A4F6-8252E97AD9A1}"/>
    <cellStyle name="20% - Accent4 3 3 2 2 3 3" xfId="16319" xr:uid="{38DAE64C-853F-4E0C-86C5-624398BFD3C2}"/>
    <cellStyle name="20% - Accent4 3 3 2 2 4" xfId="7390" xr:uid="{ED99A0E0-2FEB-4152-A54C-5FD7257AF137}"/>
    <cellStyle name="20% - Accent4 3 3 2 2 5" xfId="13349" xr:uid="{D71E2355-6ECB-4AA9-AEAB-ADE5400053A1}"/>
    <cellStyle name="20% - Accent4 3 3 2 3" xfId="2129" xr:uid="{00000000-0005-0000-0000-000064000000}"/>
    <cellStyle name="20% - Accent4 3 3 2 3 2" xfId="5099" xr:uid="{9401D9AC-C07E-490A-B859-165F2E46EB56}"/>
    <cellStyle name="20% - Accent4 3 3 2 3 2 2" xfId="11082" xr:uid="{DCA2FA46-B5C8-4E91-94D3-45AD35936EA0}"/>
    <cellStyle name="20% - Accent4 3 3 2 3 2 3" xfId="17041" xr:uid="{11E397E6-1F04-49CE-A454-F6211A0605C5}"/>
    <cellStyle name="20% - Accent4 3 3 2 3 3" xfId="8112" xr:uid="{66313FD3-8FE2-4F6C-91F8-3EDB386A80BF}"/>
    <cellStyle name="20% - Accent4 3 3 2 3 4" xfId="14071" xr:uid="{0A845EB6-F135-4891-842F-ACE86A42D2E6}"/>
    <cellStyle name="20% - Accent4 3 3 2 4" xfId="3655" xr:uid="{2842B44B-2120-4E25-903B-B594DBD2E982}"/>
    <cellStyle name="20% - Accent4 3 3 2 4 2" xfId="9638" xr:uid="{3EFBBD80-58BC-4451-87F3-86F97E52C55F}"/>
    <cellStyle name="20% - Accent4 3 3 2 4 3" xfId="15597" xr:uid="{2347FF0C-083E-4393-88E5-4AD24DC38B9E}"/>
    <cellStyle name="20% - Accent4 3 3 2 5" xfId="6668" xr:uid="{AB459E99-56E4-49A4-BC90-B76862FAC370}"/>
    <cellStyle name="20% - Accent4 3 3 2 6" xfId="12627" xr:uid="{24DFA144-B66F-4E29-A362-3F0ED9C262EB}"/>
    <cellStyle name="20% - Accent4 3 3 3" xfId="1059" xr:uid="{00000000-0005-0000-0000-000064000000}"/>
    <cellStyle name="20% - Accent4 3 3 3 2" xfId="2503" xr:uid="{00000000-0005-0000-0000-000064000000}"/>
    <cellStyle name="20% - Accent4 3 3 3 2 2" xfId="5473" xr:uid="{A976A2EB-A0C6-416A-8222-216F86D07456}"/>
    <cellStyle name="20% - Accent4 3 3 3 2 2 2" xfId="11456" xr:uid="{19AA1C74-066A-47DF-B4EE-CBE419B0DB79}"/>
    <cellStyle name="20% - Accent4 3 3 3 2 2 3" xfId="17415" xr:uid="{3F84DCE7-B151-444F-B163-DCA4CEDACE67}"/>
    <cellStyle name="20% - Accent4 3 3 3 2 3" xfId="8486" xr:uid="{215F2DB3-232F-4C3D-811A-92F63D1776F1}"/>
    <cellStyle name="20% - Accent4 3 3 3 2 4" xfId="14445" xr:uid="{E4D3304D-EBEE-44A7-B7E0-D9C3DEB56364}"/>
    <cellStyle name="20% - Accent4 3 3 3 3" xfId="4029" xr:uid="{CF18788D-DF77-4FD9-8880-69F2AD6B5672}"/>
    <cellStyle name="20% - Accent4 3 3 3 3 2" xfId="10012" xr:uid="{7C107C4F-3E22-4FDB-97B0-D30EAEE6CBA2}"/>
    <cellStyle name="20% - Accent4 3 3 3 3 3" xfId="15971" xr:uid="{FA8C3778-00FD-4DAC-AF00-5C779B394B70}"/>
    <cellStyle name="20% - Accent4 3 3 3 4" xfId="7042" xr:uid="{098207F2-5A6D-4372-9C26-8214646FA47D}"/>
    <cellStyle name="20% - Accent4 3 3 3 5" xfId="13001" xr:uid="{44CDAB60-72C9-46BB-88C6-C72180F69AFD}"/>
    <cellStyle name="20% - Accent4 3 3 4" xfId="1781" xr:uid="{00000000-0005-0000-0000-000064000000}"/>
    <cellStyle name="20% - Accent4 3 3 4 2" xfId="4751" xr:uid="{535AEE70-49BB-4F07-917C-0B1741F3CCC1}"/>
    <cellStyle name="20% - Accent4 3 3 4 2 2" xfId="10734" xr:uid="{158CE18E-2DD1-4295-8F75-D47486E8343B}"/>
    <cellStyle name="20% - Accent4 3 3 4 2 3" xfId="16693" xr:uid="{C3103633-7722-40FD-AC1E-CF158777CF64}"/>
    <cellStyle name="20% - Accent4 3 3 4 3" xfId="7764" xr:uid="{7B08E6B4-635A-412C-94EE-D7ECEED79B38}"/>
    <cellStyle name="20% - Accent4 3 3 4 4" xfId="13723" xr:uid="{174C530A-CEAB-4DF1-B413-EF2CE437EBF8}"/>
    <cellStyle name="20% - Accent4 3 3 5" xfId="3307" xr:uid="{FE02F625-2D28-4AC3-939A-16024D748749}"/>
    <cellStyle name="20% - Accent4 3 3 5 2" xfId="9290" xr:uid="{F99EA546-6ECC-4578-8E34-B183DEB2CC96}"/>
    <cellStyle name="20% - Accent4 3 3 5 3" xfId="15249" xr:uid="{28C80594-4E6B-452C-BC4D-13676532C97E}"/>
    <cellStyle name="20% - Accent4 3 3 6" xfId="6320" xr:uid="{8D2AB0E1-5981-4171-9019-A8B1C7A156B6}"/>
    <cellStyle name="20% - Accent4 3 3 7" xfId="12279" xr:uid="{FFC870C0-5473-4DCF-9D9E-D947C975BCB4}"/>
    <cellStyle name="20% - Accent4 3 4" xfId="453" xr:uid="{00000000-0005-0000-0000-000064000000}"/>
    <cellStyle name="20% - Accent4 3 4 2" xfId="1175" xr:uid="{00000000-0005-0000-0000-000064000000}"/>
    <cellStyle name="20% - Accent4 3 4 2 2" xfId="2619" xr:uid="{00000000-0005-0000-0000-000064000000}"/>
    <cellStyle name="20% - Accent4 3 4 2 2 2" xfId="5589" xr:uid="{72B01D03-1D19-488B-99C5-6A80FB03CAEB}"/>
    <cellStyle name="20% - Accent4 3 4 2 2 2 2" xfId="11572" xr:uid="{2BA2B737-2396-4C18-9FFE-90DE4720435C}"/>
    <cellStyle name="20% - Accent4 3 4 2 2 2 3" xfId="17531" xr:uid="{24EB0243-30B4-4796-9F66-913C99F4603E}"/>
    <cellStyle name="20% - Accent4 3 4 2 2 3" xfId="8602" xr:uid="{5388969C-DFCA-4D79-95F4-2E3F71B31F67}"/>
    <cellStyle name="20% - Accent4 3 4 2 2 4" xfId="14561" xr:uid="{25C3596A-3B49-41BB-98DD-67F5598D15C5}"/>
    <cellStyle name="20% - Accent4 3 4 2 3" xfId="4145" xr:uid="{30EB9766-587B-45E2-A948-4AA733966735}"/>
    <cellStyle name="20% - Accent4 3 4 2 3 2" xfId="10128" xr:uid="{18E73AD8-CFD3-4F6F-A79B-EF763411E9B6}"/>
    <cellStyle name="20% - Accent4 3 4 2 3 3" xfId="16087" xr:uid="{61F05620-BFA9-4911-A43A-75EC49E58E2C}"/>
    <cellStyle name="20% - Accent4 3 4 2 4" xfId="7158" xr:uid="{D2B5EF7B-E719-4CC2-B5D7-D6687860DFCC}"/>
    <cellStyle name="20% - Accent4 3 4 2 5" xfId="13117" xr:uid="{69F18D23-1E69-4B86-ABC4-012FD5A1D65D}"/>
    <cellStyle name="20% - Accent4 3 4 3" xfId="1897" xr:uid="{00000000-0005-0000-0000-000064000000}"/>
    <cellStyle name="20% - Accent4 3 4 3 2" xfId="4867" xr:uid="{15F2C56C-2644-459A-B1F2-5E760E4CAD6B}"/>
    <cellStyle name="20% - Accent4 3 4 3 2 2" xfId="10850" xr:uid="{7341E31A-3C7A-42CC-80B8-D5DB1A7D5E6E}"/>
    <cellStyle name="20% - Accent4 3 4 3 2 3" xfId="16809" xr:uid="{5B18DA89-6C29-417C-92FA-B5C6C50223C1}"/>
    <cellStyle name="20% - Accent4 3 4 3 3" xfId="7880" xr:uid="{04C2DF71-402A-4E81-8BC8-F611FB1E9A8A}"/>
    <cellStyle name="20% - Accent4 3 4 3 4" xfId="13839" xr:uid="{F096D304-424D-4021-B85E-CE8B35EC8C12}"/>
    <cellStyle name="20% - Accent4 3 4 4" xfId="3423" xr:uid="{62FDDCD9-97BD-4E92-854D-7C5C8C46C1F4}"/>
    <cellStyle name="20% - Accent4 3 4 4 2" xfId="9406" xr:uid="{A702FF37-7E37-4ECE-A9AB-599A433D94CA}"/>
    <cellStyle name="20% - Accent4 3 4 4 3" xfId="15365" xr:uid="{3B30770F-D036-4CC4-9763-B5DD5AF6C4DA}"/>
    <cellStyle name="20% - Accent4 3 4 5" xfId="6436" xr:uid="{BCE0963A-6333-43C1-869F-F0DE788E37DF}"/>
    <cellStyle name="20% - Accent4 3 4 6" xfId="12395" xr:uid="{7FF7F65C-1DFF-4D8E-91B4-16CA4A3FECA3}"/>
    <cellStyle name="20% - Accent4 3 5" xfId="827" xr:uid="{00000000-0005-0000-0000-000064000000}"/>
    <cellStyle name="20% - Accent4 3 5 2" xfId="2271" xr:uid="{00000000-0005-0000-0000-000064000000}"/>
    <cellStyle name="20% - Accent4 3 5 2 2" xfId="5241" xr:uid="{6EE5B3F2-BBB6-4EA2-ADD8-29146B8F084B}"/>
    <cellStyle name="20% - Accent4 3 5 2 2 2" xfId="11224" xr:uid="{01F1008A-1681-420A-97CB-6BC1E87EC4C5}"/>
    <cellStyle name="20% - Accent4 3 5 2 2 3" xfId="17183" xr:uid="{DFB1EC0D-2B33-4B1D-836C-0F10BBA7A0A8}"/>
    <cellStyle name="20% - Accent4 3 5 2 3" xfId="8254" xr:uid="{D246D1F3-6203-41DD-A963-6AA70D56AA4C}"/>
    <cellStyle name="20% - Accent4 3 5 2 4" xfId="14213" xr:uid="{718CDCEC-AD5E-4A99-8E82-CBC0934F90AC}"/>
    <cellStyle name="20% - Accent4 3 5 3" xfId="3797" xr:uid="{F0C81A6D-6FCF-408D-99E7-B19728740D8D}"/>
    <cellStyle name="20% - Accent4 3 5 3 2" xfId="9780" xr:uid="{29361008-4D63-44E1-AC71-A1F373F1C980}"/>
    <cellStyle name="20% - Accent4 3 5 3 3" xfId="15739" xr:uid="{A9E6DF1B-3254-45D3-82D0-F7E1FB8DF2C4}"/>
    <cellStyle name="20% - Accent4 3 5 4" xfId="6810" xr:uid="{27EA70D4-EB90-4CC3-B0EB-672216DF2D5D}"/>
    <cellStyle name="20% - Accent4 3 5 5" xfId="12769" xr:uid="{0B202F5E-A733-47B1-906C-430FD1DD3280}"/>
    <cellStyle name="20% - Accent4 3 6" xfId="1549" xr:uid="{00000000-0005-0000-0000-000064000000}"/>
    <cellStyle name="20% - Accent4 3 6 2" xfId="4519" xr:uid="{1C269F95-8169-4E8C-972C-F3EEBBA23CE3}"/>
    <cellStyle name="20% - Accent4 3 6 2 2" xfId="10502" xr:uid="{EF56563A-99EA-4DB8-952A-EF6DEA19709D}"/>
    <cellStyle name="20% - Accent4 3 6 2 3" xfId="16461" xr:uid="{7BA73DAF-5AF6-4585-B92D-D4648341DC61}"/>
    <cellStyle name="20% - Accent4 3 6 3" xfId="7532" xr:uid="{4ED6B882-3C61-427A-8900-39819334E55B}"/>
    <cellStyle name="20% - Accent4 3 6 4" xfId="13491" xr:uid="{4D954F86-6E27-4837-A737-F098F4A11775}"/>
    <cellStyle name="20% - Accent4 3 7" xfId="3075" xr:uid="{5CCBB2FD-FE7A-4D59-BAF2-FA4207C6E46F}"/>
    <cellStyle name="20% - Accent4 3 7 2" xfId="9058" xr:uid="{6E8ED0C8-0A38-4404-9971-1F485E3F516B}"/>
    <cellStyle name="20% - Accent4 3 7 3" xfId="15017" xr:uid="{4E50C063-3C8A-47A6-971D-4B54441655D8}"/>
    <cellStyle name="20% - Accent4 3 8" xfId="6088" xr:uid="{160E6972-A904-47FC-9C57-CDC07FDA77D2}"/>
    <cellStyle name="20% - Accent4 3 9" xfId="12047" xr:uid="{24CBD7F5-AF71-48CF-9570-3AFF201CA5ED}"/>
    <cellStyle name="20% - Accent4 4" xfId="163" xr:uid="{00000000-0005-0000-0000-0000A4000000}"/>
    <cellStyle name="20% - Accent4 4 2" xfId="511" xr:uid="{00000000-0005-0000-0000-0000A4000000}"/>
    <cellStyle name="20% - Accent4 4 2 2" xfId="1233" xr:uid="{00000000-0005-0000-0000-0000A4000000}"/>
    <cellStyle name="20% - Accent4 4 2 2 2" xfId="2677" xr:uid="{00000000-0005-0000-0000-0000A4000000}"/>
    <cellStyle name="20% - Accent4 4 2 2 2 2" xfId="5647" xr:uid="{3CF708E5-C66F-497D-94D4-87AB31F8E077}"/>
    <cellStyle name="20% - Accent4 4 2 2 2 2 2" xfId="11630" xr:uid="{D6CB961F-CAD6-499F-BE5B-32194C488A01}"/>
    <cellStyle name="20% - Accent4 4 2 2 2 2 3" xfId="17589" xr:uid="{C5875AA8-E897-40EE-8C48-873EFED09DAD}"/>
    <cellStyle name="20% - Accent4 4 2 2 2 3" xfId="8660" xr:uid="{6AAA6020-DC5D-4F85-84F5-49DBB3480680}"/>
    <cellStyle name="20% - Accent4 4 2 2 2 4" xfId="14619" xr:uid="{713FD071-4ACE-4F19-A540-82855E8A22A9}"/>
    <cellStyle name="20% - Accent4 4 2 2 3" xfId="4203" xr:uid="{C376182B-09A0-4166-8105-8B385ACE9EAF}"/>
    <cellStyle name="20% - Accent4 4 2 2 3 2" xfId="10186" xr:uid="{B755CAFE-0F63-4DBE-8D65-46A7E177AEAE}"/>
    <cellStyle name="20% - Accent4 4 2 2 3 3" xfId="16145" xr:uid="{5D94BE4E-33FF-4A4F-8D60-112A1DB9A370}"/>
    <cellStyle name="20% - Accent4 4 2 2 4" xfId="7216" xr:uid="{AAB67EFE-64A4-40CC-AD1D-E950E035EA0E}"/>
    <cellStyle name="20% - Accent4 4 2 2 5" xfId="13175" xr:uid="{88FF0573-4894-43EE-9B27-5005CE059353}"/>
    <cellStyle name="20% - Accent4 4 2 3" xfId="1955" xr:uid="{00000000-0005-0000-0000-0000A4000000}"/>
    <cellStyle name="20% - Accent4 4 2 3 2" xfId="4925" xr:uid="{3A2EFB72-AC8D-4CC3-BFC6-100589FBD018}"/>
    <cellStyle name="20% - Accent4 4 2 3 2 2" xfId="10908" xr:uid="{A7D1A156-8E72-4CF7-AC4C-4F9D62A35401}"/>
    <cellStyle name="20% - Accent4 4 2 3 2 3" xfId="16867" xr:uid="{564E52C0-EB38-4A77-BA87-EDE865C38CB4}"/>
    <cellStyle name="20% - Accent4 4 2 3 3" xfId="7938" xr:uid="{C2005EE8-789F-446D-9FEB-340343FE7771}"/>
    <cellStyle name="20% - Accent4 4 2 3 4" xfId="13897" xr:uid="{32E29B9B-B1EB-4F0C-85C4-88F4F30BA276}"/>
    <cellStyle name="20% - Accent4 4 2 4" xfId="3481" xr:uid="{348A31E5-ED1F-4505-9D73-F91358796E2A}"/>
    <cellStyle name="20% - Accent4 4 2 4 2" xfId="9464" xr:uid="{0DEE95F2-4F4E-4D81-B038-8E67C86378C9}"/>
    <cellStyle name="20% - Accent4 4 2 4 3" xfId="15423" xr:uid="{AAE5603F-8BA6-485F-9641-10900834D9F0}"/>
    <cellStyle name="20% - Accent4 4 2 5" xfId="6494" xr:uid="{5FB85FFA-2757-44FB-BCD7-D821994EBB32}"/>
    <cellStyle name="20% - Accent4 4 2 6" xfId="12453" xr:uid="{EC0CB701-E6D7-4ED0-86C7-4979C75A6937}"/>
    <cellStyle name="20% - Accent4 4 3" xfId="885" xr:uid="{00000000-0005-0000-0000-0000A4000000}"/>
    <cellStyle name="20% - Accent4 4 3 2" xfId="2329" xr:uid="{00000000-0005-0000-0000-0000A4000000}"/>
    <cellStyle name="20% - Accent4 4 3 2 2" xfId="5299" xr:uid="{596B5AC3-C88D-42DA-95D2-BA6953812CDC}"/>
    <cellStyle name="20% - Accent4 4 3 2 2 2" xfId="11282" xr:uid="{CCF9F12F-6526-46A2-B076-B48222973438}"/>
    <cellStyle name="20% - Accent4 4 3 2 2 3" xfId="17241" xr:uid="{27854C4C-4CFC-4F79-B671-3C9AC28B5E09}"/>
    <cellStyle name="20% - Accent4 4 3 2 3" xfId="8312" xr:uid="{DDD61969-0483-491E-8D77-4017E8E4FAF2}"/>
    <cellStyle name="20% - Accent4 4 3 2 4" xfId="14271" xr:uid="{D3712F71-CBF3-4CBF-ABBC-A3E4B11EE3D9}"/>
    <cellStyle name="20% - Accent4 4 3 3" xfId="3855" xr:uid="{89A2916A-3DA8-4B5D-9110-ABDBD83AE095}"/>
    <cellStyle name="20% - Accent4 4 3 3 2" xfId="9838" xr:uid="{D6557184-57DE-428E-B163-E14CD38E6E75}"/>
    <cellStyle name="20% - Accent4 4 3 3 3" xfId="15797" xr:uid="{E45142AE-C3D6-409E-9BF1-CE9A55626B6D}"/>
    <cellStyle name="20% - Accent4 4 3 4" xfId="6868" xr:uid="{C98F0D6C-B82E-412F-BC33-CC0C50BF1F63}"/>
    <cellStyle name="20% - Accent4 4 3 5" xfId="12827" xr:uid="{404C8BC3-BEED-4B16-B069-7A9BC726524C}"/>
    <cellStyle name="20% - Accent4 4 4" xfId="1607" xr:uid="{00000000-0005-0000-0000-0000A4000000}"/>
    <cellStyle name="20% - Accent4 4 4 2" xfId="4577" xr:uid="{DFF94FFE-5C74-407C-B6F9-CF2ECC13D6DB}"/>
    <cellStyle name="20% - Accent4 4 4 2 2" xfId="10560" xr:uid="{55257B54-9B23-4585-A6AC-4A34E470C676}"/>
    <cellStyle name="20% - Accent4 4 4 2 3" xfId="16519" xr:uid="{B752E31E-E673-4449-8274-3DFF8B0D3193}"/>
    <cellStyle name="20% - Accent4 4 4 3" xfId="7590" xr:uid="{454C4B2D-715A-4AFC-B80E-F672D712E6C0}"/>
    <cellStyle name="20% - Accent4 4 4 4" xfId="13549" xr:uid="{3C76912E-C704-4AA1-9ED8-3DB8D7885447}"/>
    <cellStyle name="20% - Accent4 4 5" xfId="3133" xr:uid="{A1D44ED4-A4C2-4AA9-B9D7-D77E6E55BF9A}"/>
    <cellStyle name="20% - Accent4 4 5 2" xfId="9116" xr:uid="{A2918110-DDFA-4605-9714-DE228FF24742}"/>
    <cellStyle name="20% - Accent4 4 5 3" xfId="15075" xr:uid="{50DB0F8C-DCCB-4E49-87EC-6E68D3F44BE1}"/>
    <cellStyle name="20% - Accent4 4 6" xfId="6146" xr:uid="{3AE33363-9502-42DF-9232-4C466B104F18}"/>
    <cellStyle name="20% - Accent4 4 7" xfId="12105" xr:uid="{14A6C7AA-512F-44B4-BEE7-13B750452478}"/>
    <cellStyle name="20% - Accent4 5" xfId="279" xr:uid="{00000000-0005-0000-0000-000018010000}"/>
    <cellStyle name="20% - Accent4 5 2" xfId="627" xr:uid="{00000000-0005-0000-0000-000018010000}"/>
    <cellStyle name="20% - Accent4 5 2 2" xfId="1349" xr:uid="{00000000-0005-0000-0000-000018010000}"/>
    <cellStyle name="20% - Accent4 5 2 2 2" xfId="2793" xr:uid="{00000000-0005-0000-0000-000018010000}"/>
    <cellStyle name="20% - Accent4 5 2 2 2 2" xfId="5763" xr:uid="{CFBFA8B5-53BE-4749-8382-1766CE705342}"/>
    <cellStyle name="20% - Accent4 5 2 2 2 2 2" xfId="11746" xr:uid="{547ADED6-3219-4BE5-99DE-4788ED46FCD2}"/>
    <cellStyle name="20% - Accent4 5 2 2 2 2 3" xfId="17705" xr:uid="{5B43A870-2606-424A-961E-58E612E9C982}"/>
    <cellStyle name="20% - Accent4 5 2 2 2 3" xfId="8776" xr:uid="{CE5E60E2-0C2B-46A7-8869-63482689CF7C}"/>
    <cellStyle name="20% - Accent4 5 2 2 2 4" xfId="14735" xr:uid="{58E645FD-36F1-46A3-B5C7-071A5365DFAC}"/>
    <cellStyle name="20% - Accent4 5 2 2 3" xfId="4319" xr:uid="{31C60AE9-9AF8-434E-97A1-4FCA7487758B}"/>
    <cellStyle name="20% - Accent4 5 2 2 3 2" xfId="10302" xr:uid="{727AF2B1-BB6F-4EF5-9D67-CFA3B931E17F}"/>
    <cellStyle name="20% - Accent4 5 2 2 3 3" xfId="16261" xr:uid="{EA777035-9032-4F3C-BB53-CC74B51A6EC6}"/>
    <cellStyle name="20% - Accent4 5 2 2 4" xfId="7332" xr:uid="{FAB2AEB3-4E9A-4745-A30B-63B562C9C87D}"/>
    <cellStyle name="20% - Accent4 5 2 2 5" xfId="13291" xr:uid="{AEE188BC-A5DF-4B56-A4FD-D11FA7CAFCEB}"/>
    <cellStyle name="20% - Accent4 5 2 3" xfId="2071" xr:uid="{00000000-0005-0000-0000-000018010000}"/>
    <cellStyle name="20% - Accent4 5 2 3 2" xfId="5041" xr:uid="{F4C8BDA8-7EAD-4B64-B8B9-9F68AF3A687A}"/>
    <cellStyle name="20% - Accent4 5 2 3 2 2" xfId="11024" xr:uid="{4B08DDF0-F732-42EB-9001-59B76B491196}"/>
    <cellStyle name="20% - Accent4 5 2 3 2 3" xfId="16983" xr:uid="{66FFA575-C48F-4753-834E-AB800A3CA23B}"/>
    <cellStyle name="20% - Accent4 5 2 3 3" xfId="8054" xr:uid="{450302D9-8700-489B-8E34-620761E1817B}"/>
    <cellStyle name="20% - Accent4 5 2 3 4" xfId="14013" xr:uid="{95468641-F1F3-4AB6-8705-49B21CA70944}"/>
    <cellStyle name="20% - Accent4 5 2 4" xfId="3597" xr:uid="{F34815E8-4BAC-4816-9DB8-C4B1F7380AC7}"/>
    <cellStyle name="20% - Accent4 5 2 4 2" xfId="9580" xr:uid="{DE279E83-5574-41E4-B4C1-AB38F9C83F60}"/>
    <cellStyle name="20% - Accent4 5 2 4 3" xfId="15539" xr:uid="{E4DF4803-6ECA-470A-9673-C494410D458A}"/>
    <cellStyle name="20% - Accent4 5 2 5" xfId="6610" xr:uid="{F664244B-DBC7-4B7D-8F25-A6ED71908A72}"/>
    <cellStyle name="20% - Accent4 5 2 6" xfId="12569" xr:uid="{EE0E2CCC-D6E6-4F6E-A57F-05B3D4073F8A}"/>
    <cellStyle name="20% - Accent4 5 3" xfId="1001" xr:uid="{00000000-0005-0000-0000-000018010000}"/>
    <cellStyle name="20% - Accent4 5 3 2" xfId="2445" xr:uid="{00000000-0005-0000-0000-000018010000}"/>
    <cellStyle name="20% - Accent4 5 3 2 2" xfId="5415" xr:uid="{E97D0C61-31E8-4CBD-A8D4-D97922DFDF1F}"/>
    <cellStyle name="20% - Accent4 5 3 2 2 2" xfId="11398" xr:uid="{55CF03DD-3D18-4F13-BF42-7871FD6D5C81}"/>
    <cellStyle name="20% - Accent4 5 3 2 2 3" xfId="17357" xr:uid="{555BB05C-D289-4D83-B899-10992059BAF4}"/>
    <cellStyle name="20% - Accent4 5 3 2 3" xfId="8428" xr:uid="{5F76A204-064B-4810-B306-F445C67F25AD}"/>
    <cellStyle name="20% - Accent4 5 3 2 4" xfId="14387" xr:uid="{64B542CA-7B24-4032-9520-08CD96792D45}"/>
    <cellStyle name="20% - Accent4 5 3 3" xfId="3971" xr:uid="{2C5D5995-84FF-444C-BBF5-967134322474}"/>
    <cellStyle name="20% - Accent4 5 3 3 2" xfId="9954" xr:uid="{6F48890D-FE90-4BD2-88A2-EBE1D97D0B21}"/>
    <cellStyle name="20% - Accent4 5 3 3 3" xfId="15913" xr:uid="{0E0BBCE2-70A2-4D47-A003-6AE0D8F63D30}"/>
    <cellStyle name="20% - Accent4 5 3 4" xfId="6984" xr:uid="{E7D6F4A8-E458-4191-97D4-B21E50BF1EF7}"/>
    <cellStyle name="20% - Accent4 5 3 5" xfId="12943" xr:uid="{30167A61-4210-424D-AC98-38A160B1EA08}"/>
    <cellStyle name="20% - Accent4 5 4" xfId="1723" xr:uid="{00000000-0005-0000-0000-000018010000}"/>
    <cellStyle name="20% - Accent4 5 4 2" xfId="4693" xr:uid="{D3B73BA7-6108-4C07-A11C-0AEED95746B1}"/>
    <cellStyle name="20% - Accent4 5 4 2 2" xfId="10676" xr:uid="{24F59EA9-FF8A-4D57-8639-B9041994C0D2}"/>
    <cellStyle name="20% - Accent4 5 4 2 3" xfId="16635" xr:uid="{A9D74533-37F7-42C6-8533-8A075F7A50BE}"/>
    <cellStyle name="20% - Accent4 5 4 3" xfId="7706" xr:uid="{A8C2B85E-116E-469E-9A2F-F387DFEAC4AB}"/>
    <cellStyle name="20% - Accent4 5 4 4" xfId="13665" xr:uid="{C9520043-F9E4-45BF-895D-9A72BDAA6A30}"/>
    <cellStyle name="20% - Accent4 5 5" xfId="3249" xr:uid="{F2887D7E-8E2D-4B64-A536-3EE3F7D145C2}"/>
    <cellStyle name="20% - Accent4 5 5 2" xfId="9232" xr:uid="{ED112173-0553-4D2F-A5B7-1140C2728B59}"/>
    <cellStyle name="20% - Accent4 5 5 3" xfId="15191" xr:uid="{61CE6A92-8A44-40F8-B46C-6476184C4A33}"/>
    <cellStyle name="20% - Accent4 5 6" xfId="6262" xr:uid="{E4800033-D8F2-4538-9AD7-780D92EE55C0}"/>
    <cellStyle name="20% - Accent4 5 7" xfId="12221" xr:uid="{1EC08B47-D6ED-465D-8603-875DDDA3DC23}"/>
    <cellStyle name="20% - Accent4 6" xfId="395" xr:uid="{00000000-0005-0000-0000-0000A6010000}"/>
    <cellStyle name="20% - Accent4 6 2" xfId="1117" xr:uid="{00000000-0005-0000-0000-0000A6010000}"/>
    <cellStyle name="20% - Accent4 6 2 2" xfId="2561" xr:uid="{00000000-0005-0000-0000-0000A6010000}"/>
    <cellStyle name="20% - Accent4 6 2 2 2" xfId="5531" xr:uid="{E6D6C883-C04C-417F-BF64-A939F2C2DFE7}"/>
    <cellStyle name="20% - Accent4 6 2 2 2 2" xfId="11514" xr:uid="{0446CC33-18DC-4194-A639-55434A713776}"/>
    <cellStyle name="20% - Accent4 6 2 2 2 3" xfId="17473" xr:uid="{9D97C1E2-150C-4EC7-8825-423AEA3AD871}"/>
    <cellStyle name="20% - Accent4 6 2 2 3" xfId="8544" xr:uid="{805F8EEC-6182-4C7E-8A8B-DE80C545A424}"/>
    <cellStyle name="20% - Accent4 6 2 2 4" xfId="14503" xr:uid="{843AE712-41E8-47EC-8AB4-CCCE0E68DECA}"/>
    <cellStyle name="20% - Accent4 6 2 3" xfId="4087" xr:uid="{87CFA829-995F-4210-88E8-05584DEBBAED}"/>
    <cellStyle name="20% - Accent4 6 2 3 2" xfId="10070" xr:uid="{2695AE64-0591-43AE-BE1F-2B0E37E28726}"/>
    <cellStyle name="20% - Accent4 6 2 3 3" xfId="16029" xr:uid="{DE554E6C-A624-423F-9085-25637BB44F50}"/>
    <cellStyle name="20% - Accent4 6 2 4" xfId="7100" xr:uid="{26E525B9-035E-44C1-832D-EC5E84FB0AD8}"/>
    <cellStyle name="20% - Accent4 6 2 5" xfId="13059" xr:uid="{18D3782C-6F54-43D3-930F-9B81EB551A15}"/>
    <cellStyle name="20% - Accent4 6 3" xfId="1839" xr:uid="{00000000-0005-0000-0000-0000A6010000}"/>
    <cellStyle name="20% - Accent4 6 3 2" xfId="4809" xr:uid="{7C9DB8B9-B691-4A19-AD46-0929A3A9880E}"/>
    <cellStyle name="20% - Accent4 6 3 2 2" xfId="10792" xr:uid="{98674720-AFB4-4007-97A4-6035061A5D21}"/>
    <cellStyle name="20% - Accent4 6 3 2 3" xfId="16751" xr:uid="{71CF7B72-6B4A-4E79-B5DF-6DFDBA7803A2}"/>
    <cellStyle name="20% - Accent4 6 3 3" xfId="7822" xr:uid="{EF484AFF-71F5-40D6-B3A8-1DF0632DDA0D}"/>
    <cellStyle name="20% - Accent4 6 3 4" xfId="13781" xr:uid="{BBC4A97B-0258-403E-90FB-6CD0A1D472F6}"/>
    <cellStyle name="20% - Accent4 6 4" xfId="3365" xr:uid="{C6C4B649-3669-4C4B-955C-F3A837DADE57}"/>
    <cellStyle name="20% - Accent4 6 4 2" xfId="9348" xr:uid="{6B0D2F58-1C90-424E-8376-ED6D42E596C1}"/>
    <cellStyle name="20% - Accent4 6 4 3" xfId="15307" xr:uid="{6D6EA321-842E-4D59-8F21-70375DBC4437}"/>
    <cellStyle name="20% - Accent4 6 5" xfId="6378" xr:uid="{699B762F-A103-49CE-83DD-D8F6FCA78D7C}"/>
    <cellStyle name="20% - Accent4 6 6" xfId="12337" xr:uid="{D53E48D6-64F8-4D99-A204-9A9D9A743C57}"/>
    <cellStyle name="20% - Accent4 7" xfId="745" xr:uid="{00000000-0005-0000-0000-0000DF020000}"/>
    <cellStyle name="20% - Accent4 7 2" xfId="1467" xr:uid="{00000000-0005-0000-0000-0000DF020000}"/>
    <cellStyle name="20% - Accent4 7 2 2" xfId="2911" xr:uid="{00000000-0005-0000-0000-0000DF020000}"/>
    <cellStyle name="20% - Accent4 7 2 2 2" xfId="5881" xr:uid="{95C2C2FB-3615-49AB-BEE3-A9AF80B35F6E}"/>
    <cellStyle name="20% - Accent4 7 2 2 2 2" xfId="11864" xr:uid="{4303062D-02B9-40DB-8E14-A67EBB2BE71B}"/>
    <cellStyle name="20% - Accent4 7 2 2 2 3" xfId="17823" xr:uid="{8F1B9852-5477-426F-902E-2B162A952027}"/>
    <cellStyle name="20% - Accent4 7 2 2 3" xfId="8894" xr:uid="{2450044B-21E4-4B7E-909F-A3333B0013E0}"/>
    <cellStyle name="20% - Accent4 7 2 2 4" xfId="14853" xr:uid="{40619D17-CA28-4A78-BF9A-6933042D5016}"/>
    <cellStyle name="20% - Accent4 7 2 3" xfId="4437" xr:uid="{A5E00C10-1BB2-49FE-9A87-D53DC59CDDC5}"/>
    <cellStyle name="20% - Accent4 7 2 3 2" xfId="10420" xr:uid="{03530276-CFDA-4844-8BA7-E37CF83E8076}"/>
    <cellStyle name="20% - Accent4 7 2 3 3" xfId="16379" xr:uid="{2E87C319-B91E-4B0E-80F0-BF626730D33A}"/>
    <cellStyle name="20% - Accent4 7 2 4" xfId="7450" xr:uid="{3DD77973-D00A-4125-A5CF-DCBA2F024EEE}"/>
    <cellStyle name="20% - Accent4 7 2 5" xfId="13409" xr:uid="{0C375F7A-C331-4B2F-9D27-C99E06154471}"/>
    <cellStyle name="20% - Accent4 7 3" xfId="2189" xr:uid="{00000000-0005-0000-0000-0000DF020000}"/>
    <cellStyle name="20% - Accent4 7 3 2" xfId="5159" xr:uid="{621A68D2-8F20-486F-941C-53DE13E9E867}"/>
    <cellStyle name="20% - Accent4 7 3 2 2" xfId="11142" xr:uid="{F1BC894E-25D4-49BA-9C51-D26DC9A02202}"/>
    <cellStyle name="20% - Accent4 7 3 2 3" xfId="17101" xr:uid="{12021D39-A5E0-4E79-BB7B-EA9519C3E1CC}"/>
    <cellStyle name="20% - Accent4 7 3 3" xfId="8172" xr:uid="{650CA5A5-C658-4717-92D0-9B5783BE6A81}"/>
    <cellStyle name="20% - Accent4 7 3 4" xfId="14131" xr:uid="{8880278B-2EB4-4B0F-8B88-5D541F9A581D}"/>
    <cellStyle name="20% - Accent4 7 4" xfId="3715" xr:uid="{C2979259-FFF8-4807-9959-30BB16E32D28}"/>
    <cellStyle name="20% - Accent4 7 4 2" xfId="9698" xr:uid="{6D339045-CEB0-4CBE-8B17-DD805A8F1114}"/>
    <cellStyle name="20% - Accent4 7 4 3" xfId="15657" xr:uid="{890B71FD-61F5-4D9D-92EB-AE8A28A86CFD}"/>
    <cellStyle name="20% - Accent4 7 5" xfId="6728" xr:uid="{14F7EF11-030C-4D3E-AEA5-FFA9602DB4E3}"/>
    <cellStyle name="20% - Accent4 7 6" xfId="12687" xr:uid="{E761080F-8EF7-4A24-9961-24ED87FF9F2B}"/>
    <cellStyle name="20% - Accent4 8" xfId="769" xr:uid="{00000000-0005-0000-0000-000043030000}"/>
    <cellStyle name="20% - Accent4 8 2" xfId="2213" xr:uid="{00000000-0005-0000-0000-000043030000}"/>
    <cellStyle name="20% - Accent4 8 2 2" xfId="5183" xr:uid="{C8381B50-105F-4095-A194-2482F1A5ADE6}"/>
    <cellStyle name="20% - Accent4 8 2 2 2" xfId="11166" xr:uid="{D855018C-D836-45E8-B4DB-4C3C3738399A}"/>
    <cellStyle name="20% - Accent4 8 2 2 3" xfId="17125" xr:uid="{4F720AA1-C58F-4A6F-8435-ADBF1BB29350}"/>
    <cellStyle name="20% - Accent4 8 2 3" xfId="8196" xr:uid="{662B5277-184D-42DD-A969-A397DB2426CD}"/>
    <cellStyle name="20% - Accent4 8 2 4" xfId="14155" xr:uid="{43A119BE-FC44-469A-B3BE-88F1D29A18B5}"/>
    <cellStyle name="20% - Accent4 8 3" xfId="3739" xr:uid="{55BDFA02-5266-426A-B305-C1E081217E05}"/>
    <cellStyle name="20% - Accent4 8 3 2" xfId="9722" xr:uid="{F5F9DD7F-D7F0-4623-92B5-63D53BB2AB25}"/>
    <cellStyle name="20% - Accent4 8 3 3" xfId="15681" xr:uid="{DF7443BA-B3B6-412D-9303-F795868AE0D3}"/>
    <cellStyle name="20% - Accent4 8 4" xfId="6752" xr:uid="{1913FF40-FB31-4623-88C7-A482C9A61CF1}"/>
    <cellStyle name="20% - Accent4 8 5" xfId="12711" xr:uid="{CF1ECAC6-422A-4B68-94F0-60905DA1CE67}"/>
    <cellStyle name="20% - Accent4 9" xfId="1491" xr:uid="{00000000-0005-0000-0000-00005E060000}"/>
    <cellStyle name="20% - Accent4 9 2" xfId="4461" xr:uid="{F4FC9DB3-BA1C-44C6-9B99-687525630E10}"/>
    <cellStyle name="20% - Accent4 9 2 2" xfId="10444" xr:uid="{3FF04B5D-60F4-4937-BF88-A55A8764F73A}"/>
    <cellStyle name="20% - Accent4 9 2 3" xfId="16403" xr:uid="{01E5592D-8057-4803-B71D-B64241C17690}"/>
    <cellStyle name="20% - Accent4 9 3" xfId="7474" xr:uid="{AACF2327-C178-4574-8A0D-A418BF1660BD}"/>
    <cellStyle name="20% - Accent4 9 4" xfId="13433" xr:uid="{8DD9E98D-08D6-485F-A878-2CCF71603E90}"/>
    <cellStyle name="20% - Accent5" xfId="49" builtinId="46" customBuiltin="1"/>
    <cellStyle name="20% - Accent5 10" xfId="2938" xr:uid="{00000000-0005-0000-0000-0000720B0000}"/>
    <cellStyle name="20% - Accent5 10 2" xfId="5908" xr:uid="{ABC6C6EF-1D9D-4427-94E7-86031185CDB2}"/>
    <cellStyle name="20% - Accent5 10 2 2" xfId="11891" xr:uid="{EB558E2D-E8F5-489C-919A-01B2A5409A86}"/>
    <cellStyle name="20% - Accent5 10 2 3" xfId="17850" xr:uid="{455CE6F3-1612-4004-ABCB-DE037B13FEA2}"/>
    <cellStyle name="20% - Accent5 10 3" xfId="8921" xr:uid="{9CC6C7A8-CD1B-4330-8630-C1E71490BA34}"/>
    <cellStyle name="20% - Accent5 10 4" xfId="14880" xr:uid="{8AD7F1A9-3976-49D9-874B-355CC606F383}"/>
    <cellStyle name="20% - Accent5 11" xfId="2971" xr:uid="{E9A6698E-B646-4F4F-B9FD-D3693FDA8852}"/>
    <cellStyle name="20% - Accent5 11 2" xfId="5941" xr:uid="{0D11FEA7-6C1C-4B44-8B46-D798086976B8}"/>
    <cellStyle name="20% - Accent5 11 2 2" xfId="11924" xr:uid="{4FB87C4C-65C7-4809-9A26-2DC298BA1FE2}"/>
    <cellStyle name="20% - Accent5 11 2 3" xfId="17883" xr:uid="{DD7E759D-E74C-4B3C-9299-67DF3EDC2F68}"/>
    <cellStyle name="20% - Accent5 11 3" xfId="8954" xr:uid="{5CB34B42-4814-4BE7-9C56-08D6F8DBC42B}"/>
    <cellStyle name="20% - Accent5 11 4" xfId="14913" xr:uid="{10DC596D-24F9-4496-857D-F474A29492EF}"/>
    <cellStyle name="20% - Accent5 12" xfId="2992" xr:uid="{55751ADA-1025-4643-9B3A-2C58548E5B27}"/>
    <cellStyle name="20% - Accent5 12 2" xfId="5962" xr:uid="{1AA43D15-8202-46A4-A828-BC47DDEE1133}"/>
    <cellStyle name="20% - Accent5 12 2 2" xfId="11945" xr:uid="{15EBEEB8-E092-43D0-940C-5B44A3271323}"/>
    <cellStyle name="20% - Accent5 12 2 3" xfId="17904" xr:uid="{0A8A28FA-CFFD-4DA4-80F2-1FA68EE4BB3B}"/>
    <cellStyle name="20% - Accent5 12 3" xfId="8975" xr:uid="{0DFEA07B-E45F-4CE6-8B4F-456CC6C626C9}"/>
    <cellStyle name="20% - Accent5 12 4" xfId="14934" xr:uid="{9695BB92-0223-4809-AAA3-62300C331E73}"/>
    <cellStyle name="20% - Accent5 13" xfId="3019" xr:uid="{65A588D8-0320-4222-AF1C-ABF5D2BEFDF8}"/>
    <cellStyle name="20% - Accent5 13 2" xfId="9002" xr:uid="{231C582C-CFCB-491D-AC86-8650568F48BB}"/>
    <cellStyle name="20% - Accent5 13 3" xfId="14961" xr:uid="{542BDD82-34B4-4301-965C-DDABDA8FE612}"/>
    <cellStyle name="20% - Accent5 14" xfId="5985" xr:uid="{5395FAF1-BC3C-476E-9558-D8028E13C659}"/>
    <cellStyle name="20% - Accent5 14 2" xfId="11968" xr:uid="{4560E802-FBCB-48BC-ABB6-5EA51BE89F07}"/>
    <cellStyle name="20% - Accent5 14 3" xfId="17927" xr:uid="{BA170D5F-4E6F-4557-886F-6A3215D7D707}"/>
    <cellStyle name="20% - Accent5 15" xfId="6006" xr:uid="{226B69D6-CB17-46B9-94EB-92F016A8FD25}"/>
    <cellStyle name="20% - Accent5 16" xfId="6031" xr:uid="{B5B62617-D2E3-49D5-A946-7E65BF82AEF9}"/>
    <cellStyle name="20% - Accent5 17" xfId="11992" xr:uid="{3CB30E50-128D-47DD-AC2B-F3C1B38F9EEF}"/>
    <cellStyle name="20% - Accent5 2" xfId="81" xr:uid="{00000000-0005-0000-0000-000047000000}"/>
    <cellStyle name="20% - Accent5 2 10" xfId="12023" xr:uid="{81AEE89E-E03D-4413-AD16-0C712E6949B3}"/>
    <cellStyle name="20% - Accent5 2 2" xfId="139" xr:uid="{00000000-0005-0000-0000-000047000000}"/>
    <cellStyle name="20% - Accent5 2 2 2" xfId="255" xr:uid="{00000000-0005-0000-0000-000047000000}"/>
    <cellStyle name="20% - Accent5 2 2 2 2" xfId="603" xr:uid="{00000000-0005-0000-0000-000047000000}"/>
    <cellStyle name="20% - Accent5 2 2 2 2 2" xfId="1325" xr:uid="{00000000-0005-0000-0000-000047000000}"/>
    <cellStyle name="20% - Accent5 2 2 2 2 2 2" xfId="2769" xr:uid="{00000000-0005-0000-0000-000047000000}"/>
    <cellStyle name="20% - Accent5 2 2 2 2 2 2 2" xfId="5739" xr:uid="{91E0811F-7A97-485A-93E6-3CD90B23E6E1}"/>
    <cellStyle name="20% - Accent5 2 2 2 2 2 2 2 2" xfId="11722" xr:uid="{DC5663B1-0D71-4269-82D1-2555ADD3A542}"/>
    <cellStyle name="20% - Accent5 2 2 2 2 2 2 2 3" xfId="17681" xr:uid="{0DEC513D-7F27-4163-815E-031CEFAC5D98}"/>
    <cellStyle name="20% - Accent5 2 2 2 2 2 2 3" xfId="8752" xr:uid="{4A147764-A0B0-42E3-81E2-B0FFC5498BBC}"/>
    <cellStyle name="20% - Accent5 2 2 2 2 2 2 4" xfId="14711" xr:uid="{D3E9365C-E5C0-4A5B-AC35-E6C857F1E540}"/>
    <cellStyle name="20% - Accent5 2 2 2 2 2 3" xfId="4295" xr:uid="{5B6C4FB8-B777-4232-BCD5-205AF881CE92}"/>
    <cellStyle name="20% - Accent5 2 2 2 2 2 3 2" xfId="10278" xr:uid="{EC1F74C2-F1EE-48C6-BA09-857D22C8649A}"/>
    <cellStyle name="20% - Accent5 2 2 2 2 2 3 3" xfId="16237" xr:uid="{AA9DE299-368F-41EF-B231-09023A36EC99}"/>
    <cellStyle name="20% - Accent5 2 2 2 2 2 4" xfId="7308" xr:uid="{59342357-D2F5-4C24-8B10-A629EF9A4751}"/>
    <cellStyle name="20% - Accent5 2 2 2 2 2 5" xfId="13267" xr:uid="{18D9BA3E-5FE0-4A12-AE73-BBEFD19769A3}"/>
    <cellStyle name="20% - Accent5 2 2 2 2 3" xfId="2047" xr:uid="{00000000-0005-0000-0000-000047000000}"/>
    <cellStyle name="20% - Accent5 2 2 2 2 3 2" xfId="5017" xr:uid="{6D2ECB86-3FEA-4A9F-AEDB-606D915A15D0}"/>
    <cellStyle name="20% - Accent5 2 2 2 2 3 2 2" xfId="11000" xr:uid="{9CCEB3CD-8BCF-47DA-98A6-92A9076C1090}"/>
    <cellStyle name="20% - Accent5 2 2 2 2 3 2 3" xfId="16959" xr:uid="{E1D7399D-89D5-44AC-955D-2D1F82026370}"/>
    <cellStyle name="20% - Accent5 2 2 2 2 3 3" xfId="8030" xr:uid="{55F81A36-B3ED-4900-99AF-B5CBB2C6CFCB}"/>
    <cellStyle name="20% - Accent5 2 2 2 2 3 4" xfId="13989" xr:uid="{0364DBC4-76EE-4077-A4D1-C7FAE4ABA4E4}"/>
    <cellStyle name="20% - Accent5 2 2 2 2 4" xfId="3573" xr:uid="{9705561E-35E7-495A-8561-6A23722BDAA4}"/>
    <cellStyle name="20% - Accent5 2 2 2 2 4 2" xfId="9556" xr:uid="{561990AC-B821-4BD9-94CB-8721F52BFDBA}"/>
    <cellStyle name="20% - Accent5 2 2 2 2 4 3" xfId="15515" xr:uid="{9118377C-A199-46B7-844B-EBC96D1DE039}"/>
    <cellStyle name="20% - Accent5 2 2 2 2 5" xfId="6586" xr:uid="{66B9936F-008D-43E6-A55C-63D50B0A7CCE}"/>
    <cellStyle name="20% - Accent5 2 2 2 2 6" xfId="12545" xr:uid="{24C77109-43A9-4587-8FC5-32E21BD47BF8}"/>
    <cellStyle name="20% - Accent5 2 2 2 3" xfId="977" xr:uid="{00000000-0005-0000-0000-000047000000}"/>
    <cellStyle name="20% - Accent5 2 2 2 3 2" xfId="2421" xr:uid="{00000000-0005-0000-0000-000047000000}"/>
    <cellStyle name="20% - Accent5 2 2 2 3 2 2" xfId="5391" xr:uid="{7AD8741C-88FB-46CA-8943-99E88A01370A}"/>
    <cellStyle name="20% - Accent5 2 2 2 3 2 2 2" xfId="11374" xr:uid="{FB923D06-A469-45F0-860C-E5479819EE17}"/>
    <cellStyle name="20% - Accent5 2 2 2 3 2 2 3" xfId="17333" xr:uid="{B78B8B9B-B059-4F38-AD5A-876AD7C8B70B}"/>
    <cellStyle name="20% - Accent5 2 2 2 3 2 3" xfId="8404" xr:uid="{10783FF1-868A-4C03-A486-A3C775697549}"/>
    <cellStyle name="20% - Accent5 2 2 2 3 2 4" xfId="14363" xr:uid="{63824190-AE13-4B07-B479-38723EE01539}"/>
    <cellStyle name="20% - Accent5 2 2 2 3 3" xfId="3947" xr:uid="{7E877B1C-A259-4174-8327-E5FCA2C112A5}"/>
    <cellStyle name="20% - Accent5 2 2 2 3 3 2" xfId="9930" xr:uid="{B24FD7B2-EAD5-48DF-88E7-6CB7508A693D}"/>
    <cellStyle name="20% - Accent5 2 2 2 3 3 3" xfId="15889" xr:uid="{5BB9450D-4B69-4652-BAB0-C46F414B8ADC}"/>
    <cellStyle name="20% - Accent5 2 2 2 3 4" xfId="6960" xr:uid="{EDF2E1F0-8AFD-4396-95E9-280B530BB38C}"/>
    <cellStyle name="20% - Accent5 2 2 2 3 5" xfId="12919" xr:uid="{83920625-1C0E-4188-AC5C-BFC0AACD6D9C}"/>
    <cellStyle name="20% - Accent5 2 2 2 4" xfId="1699" xr:uid="{00000000-0005-0000-0000-000047000000}"/>
    <cellStyle name="20% - Accent5 2 2 2 4 2" xfId="4669" xr:uid="{C435FDA8-8F44-4C5B-A54C-9848555504B3}"/>
    <cellStyle name="20% - Accent5 2 2 2 4 2 2" xfId="10652" xr:uid="{0137DB4B-7A6A-4BE7-A972-63C999A71C3A}"/>
    <cellStyle name="20% - Accent5 2 2 2 4 2 3" xfId="16611" xr:uid="{B16C7B08-6FBE-41A1-9E3A-6DF224373E43}"/>
    <cellStyle name="20% - Accent5 2 2 2 4 3" xfId="7682" xr:uid="{CA099951-F106-4F0C-864A-96210103B72B}"/>
    <cellStyle name="20% - Accent5 2 2 2 4 4" xfId="13641" xr:uid="{4392BAFB-9E65-4ABC-8314-46976A93C872}"/>
    <cellStyle name="20% - Accent5 2 2 2 5" xfId="3225" xr:uid="{0D030058-34F0-4E80-89EC-BA2B990A479E}"/>
    <cellStyle name="20% - Accent5 2 2 2 5 2" xfId="9208" xr:uid="{52174AAF-2C5E-45BB-AB30-7B920E42D52B}"/>
    <cellStyle name="20% - Accent5 2 2 2 5 3" xfId="15167" xr:uid="{92806244-2A08-4C6C-9C67-164CBAE6AB0B}"/>
    <cellStyle name="20% - Accent5 2 2 2 6" xfId="6238" xr:uid="{EC5DC8D6-6063-464A-B3EE-A50BC5EB3BE9}"/>
    <cellStyle name="20% - Accent5 2 2 2 7" xfId="12197" xr:uid="{1AF51C4D-E3C1-4FA5-A801-3EDC35AC03CD}"/>
    <cellStyle name="20% - Accent5 2 2 3" xfId="371" xr:uid="{00000000-0005-0000-0000-000047000000}"/>
    <cellStyle name="20% - Accent5 2 2 3 2" xfId="719" xr:uid="{00000000-0005-0000-0000-000047000000}"/>
    <cellStyle name="20% - Accent5 2 2 3 2 2" xfId="1441" xr:uid="{00000000-0005-0000-0000-000047000000}"/>
    <cellStyle name="20% - Accent5 2 2 3 2 2 2" xfId="2885" xr:uid="{00000000-0005-0000-0000-000047000000}"/>
    <cellStyle name="20% - Accent5 2 2 3 2 2 2 2" xfId="5855" xr:uid="{A49E8366-29E6-4FBC-AC95-3C3E4A4813D1}"/>
    <cellStyle name="20% - Accent5 2 2 3 2 2 2 2 2" xfId="11838" xr:uid="{4726ED2C-689C-44EE-B1F9-B4BC0A5936C7}"/>
    <cellStyle name="20% - Accent5 2 2 3 2 2 2 2 3" xfId="17797" xr:uid="{B6159768-7EF1-4E2C-B796-6BAD0AD332CA}"/>
    <cellStyle name="20% - Accent5 2 2 3 2 2 2 3" xfId="8868" xr:uid="{5E694ED7-48DC-4DF6-A9E5-3A3E63A9DE39}"/>
    <cellStyle name="20% - Accent5 2 2 3 2 2 2 4" xfId="14827" xr:uid="{3E5AEE9D-916D-4C05-84D3-3BBD2D38D7FA}"/>
    <cellStyle name="20% - Accent5 2 2 3 2 2 3" xfId="4411" xr:uid="{792A9C2A-15D3-407F-85A2-988B0600CBE8}"/>
    <cellStyle name="20% - Accent5 2 2 3 2 2 3 2" xfId="10394" xr:uid="{3649B853-C4D6-4F7D-9646-B93EF7C9B0FA}"/>
    <cellStyle name="20% - Accent5 2 2 3 2 2 3 3" xfId="16353" xr:uid="{FBB85241-090D-4B54-A5FE-79D885FD4C83}"/>
    <cellStyle name="20% - Accent5 2 2 3 2 2 4" xfId="7424" xr:uid="{C9FE3896-A067-42B5-9FFA-738AC9DB5E28}"/>
    <cellStyle name="20% - Accent5 2 2 3 2 2 5" xfId="13383" xr:uid="{4F355DCF-743B-42CF-9525-A928DC305DDE}"/>
    <cellStyle name="20% - Accent5 2 2 3 2 3" xfId="2163" xr:uid="{00000000-0005-0000-0000-000047000000}"/>
    <cellStyle name="20% - Accent5 2 2 3 2 3 2" xfId="5133" xr:uid="{44ECD15A-D41A-4D55-99A4-F19C1BCA875E}"/>
    <cellStyle name="20% - Accent5 2 2 3 2 3 2 2" xfId="11116" xr:uid="{B2B2E2DE-A86B-4D3A-B990-04E36AED84B7}"/>
    <cellStyle name="20% - Accent5 2 2 3 2 3 2 3" xfId="17075" xr:uid="{A08EBCD0-9A5E-4E0D-9BD5-413A14611997}"/>
    <cellStyle name="20% - Accent5 2 2 3 2 3 3" xfId="8146" xr:uid="{89E122C7-44E1-407E-BCFD-E085A7721BF3}"/>
    <cellStyle name="20% - Accent5 2 2 3 2 3 4" xfId="14105" xr:uid="{B2905AF6-F769-417D-ADD5-5473FFDFEAB7}"/>
    <cellStyle name="20% - Accent5 2 2 3 2 4" xfId="3689" xr:uid="{611110FF-7A03-4DA9-8D8F-79B41B539C3A}"/>
    <cellStyle name="20% - Accent5 2 2 3 2 4 2" xfId="9672" xr:uid="{BD09A6BE-4D24-4103-8BAF-9C87671100B1}"/>
    <cellStyle name="20% - Accent5 2 2 3 2 4 3" xfId="15631" xr:uid="{D36A28E5-ADCC-4CBF-A0CF-AA4B8E16619C}"/>
    <cellStyle name="20% - Accent5 2 2 3 2 5" xfId="6702" xr:uid="{31EC69E1-22B8-4AE4-BB66-6CD0E4DA7705}"/>
    <cellStyle name="20% - Accent5 2 2 3 2 6" xfId="12661" xr:uid="{9D22465A-DD8E-4E50-9E8E-F8DA7A26A302}"/>
    <cellStyle name="20% - Accent5 2 2 3 3" xfId="1093" xr:uid="{00000000-0005-0000-0000-000047000000}"/>
    <cellStyle name="20% - Accent5 2 2 3 3 2" xfId="2537" xr:uid="{00000000-0005-0000-0000-000047000000}"/>
    <cellStyle name="20% - Accent5 2 2 3 3 2 2" xfId="5507" xr:uid="{3B3EF28A-6EF5-440D-A231-936A21593870}"/>
    <cellStyle name="20% - Accent5 2 2 3 3 2 2 2" xfId="11490" xr:uid="{35150369-D0B1-40A8-A40D-9EFF3CAC6763}"/>
    <cellStyle name="20% - Accent5 2 2 3 3 2 2 3" xfId="17449" xr:uid="{616CC78B-CEBA-422F-82C7-79CA7FB498D6}"/>
    <cellStyle name="20% - Accent5 2 2 3 3 2 3" xfId="8520" xr:uid="{846A1BFE-2E05-47DA-B065-E13ACF653BF7}"/>
    <cellStyle name="20% - Accent5 2 2 3 3 2 4" xfId="14479" xr:uid="{94B0C6C6-7DA5-49C0-8841-D00914C512F0}"/>
    <cellStyle name="20% - Accent5 2 2 3 3 3" xfId="4063" xr:uid="{69D3DE63-91DF-40A8-A7B3-E6E40A996E08}"/>
    <cellStyle name="20% - Accent5 2 2 3 3 3 2" xfId="10046" xr:uid="{716657C6-A560-4E25-8204-9E98F0C5894C}"/>
    <cellStyle name="20% - Accent5 2 2 3 3 3 3" xfId="16005" xr:uid="{991B865A-330A-4039-A8DA-677F6E9BD4B3}"/>
    <cellStyle name="20% - Accent5 2 2 3 3 4" xfId="7076" xr:uid="{5D5FB9F5-EAE3-4AFA-8A9A-70BAB314D286}"/>
    <cellStyle name="20% - Accent5 2 2 3 3 5" xfId="13035" xr:uid="{201BA48E-80DA-463B-A69C-86DE9214C265}"/>
    <cellStyle name="20% - Accent5 2 2 3 4" xfId="1815" xr:uid="{00000000-0005-0000-0000-000047000000}"/>
    <cellStyle name="20% - Accent5 2 2 3 4 2" xfId="4785" xr:uid="{FD299F87-1A83-472A-9EDB-52C6E94536A7}"/>
    <cellStyle name="20% - Accent5 2 2 3 4 2 2" xfId="10768" xr:uid="{344A89B6-23F8-42F1-BFEE-E9C9BDBDC486}"/>
    <cellStyle name="20% - Accent5 2 2 3 4 2 3" xfId="16727" xr:uid="{B77D60FC-9407-4B89-B2CA-C29DA730FC22}"/>
    <cellStyle name="20% - Accent5 2 2 3 4 3" xfId="7798" xr:uid="{3DA2E8CF-5C7E-492D-87CA-138326BB549F}"/>
    <cellStyle name="20% - Accent5 2 2 3 4 4" xfId="13757" xr:uid="{D1B41AB7-5ED1-4160-9911-13AC989FE136}"/>
    <cellStyle name="20% - Accent5 2 2 3 5" xfId="3341" xr:uid="{CAE19C6F-3820-4D2D-B310-D9DB0DC7AD9F}"/>
    <cellStyle name="20% - Accent5 2 2 3 5 2" xfId="9324" xr:uid="{15F9B0A1-E0A6-479A-8E09-65BE6C2D4BBD}"/>
    <cellStyle name="20% - Accent5 2 2 3 5 3" xfId="15283" xr:uid="{ECE968B4-D34B-499E-9878-91421CDB3389}"/>
    <cellStyle name="20% - Accent5 2 2 3 6" xfId="6354" xr:uid="{7A855CE2-BD4A-4EB0-A156-B75C7D59CFF9}"/>
    <cellStyle name="20% - Accent5 2 2 3 7" xfId="12313" xr:uid="{D80FB198-802D-4C10-9819-DAE03C182D33}"/>
    <cellStyle name="20% - Accent5 2 2 4" xfId="487" xr:uid="{00000000-0005-0000-0000-000047000000}"/>
    <cellStyle name="20% - Accent5 2 2 4 2" xfId="1209" xr:uid="{00000000-0005-0000-0000-000047000000}"/>
    <cellStyle name="20% - Accent5 2 2 4 2 2" xfId="2653" xr:uid="{00000000-0005-0000-0000-000047000000}"/>
    <cellStyle name="20% - Accent5 2 2 4 2 2 2" xfId="5623" xr:uid="{CE87191D-4104-4773-BC7B-B680418E7C7A}"/>
    <cellStyle name="20% - Accent5 2 2 4 2 2 2 2" xfId="11606" xr:uid="{EA76D411-C1DD-46BE-A4B3-5C87AA7078FF}"/>
    <cellStyle name="20% - Accent5 2 2 4 2 2 2 3" xfId="17565" xr:uid="{EBDEB727-A5CE-48A9-8387-DF630CA01982}"/>
    <cellStyle name="20% - Accent5 2 2 4 2 2 3" xfId="8636" xr:uid="{65B54887-7271-4004-A0FA-1A91B0D547D1}"/>
    <cellStyle name="20% - Accent5 2 2 4 2 2 4" xfId="14595" xr:uid="{62483F12-C8D9-4BBD-96F6-B9F223219805}"/>
    <cellStyle name="20% - Accent5 2 2 4 2 3" xfId="4179" xr:uid="{0B6F96C6-F62F-49CA-8277-095A20A0A8D5}"/>
    <cellStyle name="20% - Accent5 2 2 4 2 3 2" xfId="10162" xr:uid="{9C2347F2-7D8E-449D-A092-C45E1515D1BD}"/>
    <cellStyle name="20% - Accent5 2 2 4 2 3 3" xfId="16121" xr:uid="{3D59A3DE-61AF-4D0C-8ED3-4440A1953D3A}"/>
    <cellStyle name="20% - Accent5 2 2 4 2 4" xfId="7192" xr:uid="{7FF50DFA-FDA2-43B6-B211-43CADDA2B22C}"/>
    <cellStyle name="20% - Accent5 2 2 4 2 5" xfId="13151" xr:uid="{17F7D602-F729-4F8D-8A51-9685B3BEB38A}"/>
    <cellStyle name="20% - Accent5 2 2 4 3" xfId="1931" xr:uid="{00000000-0005-0000-0000-000047000000}"/>
    <cellStyle name="20% - Accent5 2 2 4 3 2" xfId="4901" xr:uid="{3721F2D2-323B-4F62-BA3F-D42A90AE3837}"/>
    <cellStyle name="20% - Accent5 2 2 4 3 2 2" xfId="10884" xr:uid="{6ECF52E2-894B-4783-B17D-82F8345B6E8F}"/>
    <cellStyle name="20% - Accent5 2 2 4 3 2 3" xfId="16843" xr:uid="{9FC87818-4858-4812-81FA-57F015298BFF}"/>
    <cellStyle name="20% - Accent5 2 2 4 3 3" xfId="7914" xr:uid="{EB1FB8B4-4AA4-46D2-BA7F-535E1C81B823}"/>
    <cellStyle name="20% - Accent5 2 2 4 3 4" xfId="13873" xr:uid="{090919F4-6172-4C37-9246-60C0B6267E9B}"/>
    <cellStyle name="20% - Accent5 2 2 4 4" xfId="3457" xr:uid="{B529A7CC-9A5A-471A-8D78-7C4119B23460}"/>
    <cellStyle name="20% - Accent5 2 2 4 4 2" xfId="9440" xr:uid="{3A5ECCFB-E112-4311-87E8-18CAB74A9994}"/>
    <cellStyle name="20% - Accent5 2 2 4 4 3" xfId="15399" xr:uid="{1A228D96-A075-4754-828F-7E23CCEB702D}"/>
    <cellStyle name="20% - Accent5 2 2 4 5" xfId="6470" xr:uid="{3DD2DB14-E750-48CA-A684-B1AAB3D0A77F}"/>
    <cellStyle name="20% - Accent5 2 2 4 6" xfId="12429" xr:uid="{E21A464F-6B78-496B-A232-7602F4B37DAE}"/>
    <cellStyle name="20% - Accent5 2 2 5" xfId="861" xr:uid="{00000000-0005-0000-0000-000047000000}"/>
    <cellStyle name="20% - Accent5 2 2 5 2" xfId="2305" xr:uid="{00000000-0005-0000-0000-000047000000}"/>
    <cellStyle name="20% - Accent5 2 2 5 2 2" xfId="5275" xr:uid="{6E3030FE-6961-4F71-B975-3F5B9A460210}"/>
    <cellStyle name="20% - Accent5 2 2 5 2 2 2" xfId="11258" xr:uid="{10BD6830-7E38-4B1B-B6CE-3D4F1B6FCBA8}"/>
    <cellStyle name="20% - Accent5 2 2 5 2 2 3" xfId="17217" xr:uid="{D89CD508-4874-4542-8A05-E7C0D70BFF5F}"/>
    <cellStyle name="20% - Accent5 2 2 5 2 3" xfId="8288" xr:uid="{41A34136-1100-45B7-B0CE-0D839BCE13D3}"/>
    <cellStyle name="20% - Accent5 2 2 5 2 4" xfId="14247" xr:uid="{2EBBA60C-DAB9-4A0A-B337-F96287E5186F}"/>
    <cellStyle name="20% - Accent5 2 2 5 3" xfId="3831" xr:uid="{804B0079-2B9A-4872-BE41-235F585FA256}"/>
    <cellStyle name="20% - Accent5 2 2 5 3 2" xfId="9814" xr:uid="{7281A498-2C84-4073-90FD-13C8F8C1CD92}"/>
    <cellStyle name="20% - Accent5 2 2 5 3 3" xfId="15773" xr:uid="{65A55BA7-EC4C-43E5-A22D-6C00A93342B1}"/>
    <cellStyle name="20% - Accent5 2 2 5 4" xfId="6844" xr:uid="{3E6EFE9C-475A-44D3-857B-A2DA87F11D93}"/>
    <cellStyle name="20% - Accent5 2 2 5 5" xfId="12803" xr:uid="{837E22F6-3CD8-4AE2-BAB9-07FC5561DDDB}"/>
    <cellStyle name="20% - Accent5 2 2 6" xfId="1583" xr:uid="{00000000-0005-0000-0000-000047000000}"/>
    <cellStyle name="20% - Accent5 2 2 6 2" xfId="4553" xr:uid="{8815972D-0380-4FCF-928A-5439913F602B}"/>
    <cellStyle name="20% - Accent5 2 2 6 2 2" xfId="10536" xr:uid="{B789B8C3-FB00-4B87-A866-00C973F6D85C}"/>
    <cellStyle name="20% - Accent5 2 2 6 2 3" xfId="16495" xr:uid="{A85509D2-D128-4EB2-9F28-04FE8EC7D56C}"/>
    <cellStyle name="20% - Accent5 2 2 6 3" xfId="7566" xr:uid="{1A923E6D-B75B-42EE-B4AB-54800EF93E6D}"/>
    <cellStyle name="20% - Accent5 2 2 6 4" xfId="13525" xr:uid="{DB00742E-723D-4022-B7A3-8F71D1BF3417}"/>
    <cellStyle name="20% - Accent5 2 2 7" xfId="3109" xr:uid="{2E156065-7E50-4030-A4B6-46B30420475C}"/>
    <cellStyle name="20% - Accent5 2 2 7 2" xfId="9092" xr:uid="{BBD8F76D-AA17-439A-AFF2-DEF07B14EA35}"/>
    <cellStyle name="20% - Accent5 2 2 7 3" xfId="15051" xr:uid="{20EB3F6D-C4DD-4C14-BF2C-5E14FF622316}"/>
    <cellStyle name="20% - Accent5 2 2 8" xfId="6122" xr:uid="{B315FF00-0202-4A62-A733-1FDEF6F01401}"/>
    <cellStyle name="20% - Accent5 2 2 9" xfId="12081" xr:uid="{50FF01AF-8BE8-4B71-AE23-D402894A8CB2}"/>
    <cellStyle name="20% - Accent5 2 3" xfId="197" xr:uid="{00000000-0005-0000-0000-000047000000}"/>
    <cellStyle name="20% - Accent5 2 3 2" xfId="545" xr:uid="{00000000-0005-0000-0000-000047000000}"/>
    <cellStyle name="20% - Accent5 2 3 2 2" xfId="1267" xr:uid="{00000000-0005-0000-0000-000047000000}"/>
    <cellStyle name="20% - Accent5 2 3 2 2 2" xfId="2711" xr:uid="{00000000-0005-0000-0000-000047000000}"/>
    <cellStyle name="20% - Accent5 2 3 2 2 2 2" xfId="5681" xr:uid="{B5E6B359-D86B-43D4-BC99-F5A0A0BE60A8}"/>
    <cellStyle name="20% - Accent5 2 3 2 2 2 2 2" xfId="11664" xr:uid="{A99D68FB-32E2-426D-A3BA-114423B0BAA7}"/>
    <cellStyle name="20% - Accent5 2 3 2 2 2 2 3" xfId="17623" xr:uid="{72301044-27A8-49E8-B21C-5E6CCFEC7DF3}"/>
    <cellStyle name="20% - Accent5 2 3 2 2 2 3" xfId="8694" xr:uid="{79D710F8-3FA2-42B6-BF02-4EEF1AD86770}"/>
    <cellStyle name="20% - Accent5 2 3 2 2 2 4" xfId="14653" xr:uid="{13AC0835-FC28-42F5-9F38-6BE199C82CDA}"/>
    <cellStyle name="20% - Accent5 2 3 2 2 3" xfId="4237" xr:uid="{4A718A69-0559-4B53-B332-7D9C809BD457}"/>
    <cellStyle name="20% - Accent5 2 3 2 2 3 2" xfId="10220" xr:uid="{95C71ED0-914C-48A2-9A28-9228474985F2}"/>
    <cellStyle name="20% - Accent5 2 3 2 2 3 3" xfId="16179" xr:uid="{C1ED2A65-2DE9-4763-8581-6AF543F46B4A}"/>
    <cellStyle name="20% - Accent5 2 3 2 2 4" xfId="7250" xr:uid="{BAAE1093-0687-4968-86F8-F5D0FEABBF62}"/>
    <cellStyle name="20% - Accent5 2 3 2 2 5" xfId="13209" xr:uid="{A6D6AF06-7ED6-404F-9F69-D7AA4A768D40}"/>
    <cellStyle name="20% - Accent5 2 3 2 3" xfId="1989" xr:uid="{00000000-0005-0000-0000-000047000000}"/>
    <cellStyle name="20% - Accent5 2 3 2 3 2" xfId="4959" xr:uid="{95DF7D5C-A0D3-42FD-9042-BE6F2940B65A}"/>
    <cellStyle name="20% - Accent5 2 3 2 3 2 2" xfId="10942" xr:uid="{5B7BA2CC-23CD-4525-96ED-35C2B4189905}"/>
    <cellStyle name="20% - Accent5 2 3 2 3 2 3" xfId="16901" xr:uid="{B035BC4A-6DF8-4C7D-AB4A-D1F15AB0EF16}"/>
    <cellStyle name="20% - Accent5 2 3 2 3 3" xfId="7972" xr:uid="{F2D14064-7393-4D44-B2AA-181A38ADCB8E}"/>
    <cellStyle name="20% - Accent5 2 3 2 3 4" xfId="13931" xr:uid="{BC4C67B9-B08E-420B-903F-F99714543655}"/>
    <cellStyle name="20% - Accent5 2 3 2 4" xfId="3515" xr:uid="{2743C90C-9C27-41FB-926F-A9477A560C18}"/>
    <cellStyle name="20% - Accent5 2 3 2 4 2" xfId="9498" xr:uid="{28034C68-BB1D-4253-B8ED-CD5B6A301F99}"/>
    <cellStyle name="20% - Accent5 2 3 2 4 3" xfId="15457" xr:uid="{CEF13BB3-C268-4496-885D-E573F20E27E4}"/>
    <cellStyle name="20% - Accent5 2 3 2 5" xfId="6528" xr:uid="{E8BC1692-BC54-4D15-B396-4A29F8784A94}"/>
    <cellStyle name="20% - Accent5 2 3 2 6" xfId="12487" xr:uid="{C46696B5-E1B6-4BD4-9FE0-85CBD9172952}"/>
    <cellStyle name="20% - Accent5 2 3 3" xfId="919" xr:uid="{00000000-0005-0000-0000-000047000000}"/>
    <cellStyle name="20% - Accent5 2 3 3 2" xfId="2363" xr:uid="{00000000-0005-0000-0000-000047000000}"/>
    <cellStyle name="20% - Accent5 2 3 3 2 2" xfId="5333" xr:uid="{D4FF19B8-E5C2-4D7A-9132-0EF75EBD3E1F}"/>
    <cellStyle name="20% - Accent5 2 3 3 2 2 2" xfId="11316" xr:uid="{26FE06A8-2FA0-4272-931B-4756B7678E30}"/>
    <cellStyle name="20% - Accent5 2 3 3 2 2 3" xfId="17275" xr:uid="{3F52C248-24DC-4099-9EA0-3455EB1D1E86}"/>
    <cellStyle name="20% - Accent5 2 3 3 2 3" xfId="8346" xr:uid="{C324F271-DD1D-40C9-8045-1E5A2E15AB52}"/>
    <cellStyle name="20% - Accent5 2 3 3 2 4" xfId="14305" xr:uid="{282A5EE9-138B-4187-812F-DF346E738B40}"/>
    <cellStyle name="20% - Accent5 2 3 3 3" xfId="3889" xr:uid="{FCAB50B1-309C-443E-BCC9-0BF2F61293AE}"/>
    <cellStyle name="20% - Accent5 2 3 3 3 2" xfId="9872" xr:uid="{C4DE70E6-340D-4FE6-A315-7C4BB0A1EACA}"/>
    <cellStyle name="20% - Accent5 2 3 3 3 3" xfId="15831" xr:uid="{A8A618D1-7661-4DEE-8B3C-54E6CD8B541C}"/>
    <cellStyle name="20% - Accent5 2 3 3 4" xfId="6902" xr:uid="{82C7132F-2D3A-49E2-AF78-83669E52628A}"/>
    <cellStyle name="20% - Accent5 2 3 3 5" xfId="12861" xr:uid="{6D3AE916-F569-4A08-BFDB-4E603F1CA32B}"/>
    <cellStyle name="20% - Accent5 2 3 4" xfId="1641" xr:uid="{00000000-0005-0000-0000-000047000000}"/>
    <cellStyle name="20% - Accent5 2 3 4 2" xfId="4611" xr:uid="{D29FE714-958C-4C8A-8731-452F12BA74D5}"/>
    <cellStyle name="20% - Accent5 2 3 4 2 2" xfId="10594" xr:uid="{D8CFCB6F-D7F2-42A0-B4D4-FBF03E4B2378}"/>
    <cellStyle name="20% - Accent5 2 3 4 2 3" xfId="16553" xr:uid="{12D0A00D-DE15-4CAF-9262-4732F23D1FE9}"/>
    <cellStyle name="20% - Accent5 2 3 4 3" xfId="7624" xr:uid="{6D4194FA-C4AB-4ADB-B126-C3C326122C75}"/>
    <cellStyle name="20% - Accent5 2 3 4 4" xfId="13583" xr:uid="{0A0F1409-910B-41AB-A609-39DF1ED6F751}"/>
    <cellStyle name="20% - Accent5 2 3 5" xfId="3167" xr:uid="{23AD3327-20AA-47A5-9CF9-7262F9C87C60}"/>
    <cellStyle name="20% - Accent5 2 3 5 2" xfId="9150" xr:uid="{787CE8DC-C449-4EAE-9A6F-F3260183BE2C}"/>
    <cellStyle name="20% - Accent5 2 3 5 3" xfId="15109" xr:uid="{0FF233D6-22E3-42E0-890D-C6AAE7437AA3}"/>
    <cellStyle name="20% - Accent5 2 3 6" xfId="6180" xr:uid="{432A4F09-494D-45AF-B646-6A34A9297385}"/>
    <cellStyle name="20% - Accent5 2 3 7" xfId="12139" xr:uid="{8BA7E1E3-E76A-4206-B58A-5C7538B0914C}"/>
    <cellStyle name="20% - Accent5 2 4" xfId="313" xr:uid="{00000000-0005-0000-0000-000047000000}"/>
    <cellStyle name="20% - Accent5 2 4 2" xfId="661" xr:uid="{00000000-0005-0000-0000-000047000000}"/>
    <cellStyle name="20% - Accent5 2 4 2 2" xfId="1383" xr:uid="{00000000-0005-0000-0000-000047000000}"/>
    <cellStyle name="20% - Accent5 2 4 2 2 2" xfId="2827" xr:uid="{00000000-0005-0000-0000-000047000000}"/>
    <cellStyle name="20% - Accent5 2 4 2 2 2 2" xfId="5797" xr:uid="{A51C1156-7459-4A35-936F-0E194C849C80}"/>
    <cellStyle name="20% - Accent5 2 4 2 2 2 2 2" xfId="11780" xr:uid="{F2A66AE9-49E4-4C95-9228-AD86CEDEA981}"/>
    <cellStyle name="20% - Accent5 2 4 2 2 2 2 3" xfId="17739" xr:uid="{07967023-2D55-49DE-8690-80AB2B11A7B4}"/>
    <cellStyle name="20% - Accent5 2 4 2 2 2 3" xfId="8810" xr:uid="{58364BE5-31BD-4D3C-B2E7-8A3BBDB3A69E}"/>
    <cellStyle name="20% - Accent5 2 4 2 2 2 4" xfId="14769" xr:uid="{5CDCD411-DD95-477A-94E0-A64C588D1512}"/>
    <cellStyle name="20% - Accent5 2 4 2 2 3" xfId="4353" xr:uid="{E0B5229E-B5D9-44DF-B5F8-08A7816A4E05}"/>
    <cellStyle name="20% - Accent5 2 4 2 2 3 2" xfId="10336" xr:uid="{F5C7F4B1-061A-4DC9-911B-3576B67AEE08}"/>
    <cellStyle name="20% - Accent5 2 4 2 2 3 3" xfId="16295" xr:uid="{7E47E828-2FB9-4BDE-9565-BEB613ADFED7}"/>
    <cellStyle name="20% - Accent5 2 4 2 2 4" xfId="7366" xr:uid="{6F3E223D-55D6-4C9E-AE35-D9A1881C01EF}"/>
    <cellStyle name="20% - Accent5 2 4 2 2 5" xfId="13325" xr:uid="{DBA3ECB7-EF29-435A-ADB1-EF6112EF83A8}"/>
    <cellStyle name="20% - Accent5 2 4 2 3" xfId="2105" xr:uid="{00000000-0005-0000-0000-000047000000}"/>
    <cellStyle name="20% - Accent5 2 4 2 3 2" xfId="5075" xr:uid="{0F9CCB96-6467-4E84-BEC4-FDB8CF729CC6}"/>
    <cellStyle name="20% - Accent5 2 4 2 3 2 2" xfId="11058" xr:uid="{7EB07656-91E7-482D-80A9-DA7F8E55020A}"/>
    <cellStyle name="20% - Accent5 2 4 2 3 2 3" xfId="17017" xr:uid="{AC2DF71E-A12D-44AE-82A9-D9974BBFD933}"/>
    <cellStyle name="20% - Accent5 2 4 2 3 3" xfId="8088" xr:uid="{D73A5C00-744C-46B2-9063-1234E36CC44C}"/>
    <cellStyle name="20% - Accent5 2 4 2 3 4" xfId="14047" xr:uid="{BEDF823C-558B-4459-AC6A-1950E857E6FB}"/>
    <cellStyle name="20% - Accent5 2 4 2 4" xfId="3631" xr:uid="{B0008C81-943E-4C27-9A61-28DB9F0F3F1C}"/>
    <cellStyle name="20% - Accent5 2 4 2 4 2" xfId="9614" xr:uid="{C0DE18F5-F699-4647-97EB-76AAFD5E6C48}"/>
    <cellStyle name="20% - Accent5 2 4 2 4 3" xfId="15573" xr:uid="{45C5CF7E-50C2-4649-9389-AD2AD80FB4F4}"/>
    <cellStyle name="20% - Accent5 2 4 2 5" xfId="6644" xr:uid="{75B1CD98-309D-47DC-85FA-85A8E0105B42}"/>
    <cellStyle name="20% - Accent5 2 4 2 6" xfId="12603" xr:uid="{04292CDD-36D4-4FB2-862B-83EF787409BA}"/>
    <cellStyle name="20% - Accent5 2 4 3" xfId="1035" xr:uid="{00000000-0005-0000-0000-000047000000}"/>
    <cellStyle name="20% - Accent5 2 4 3 2" xfId="2479" xr:uid="{00000000-0005-0000-0000-000047000000}"/>
    <cellStyle name="20% - Accent5 2 4 3 2 2" xfId="5449" xr:uid="{CA442CC5-2DB8-4247-9F36-780C77FC69EF}"/>
    <cellStyle name="20% - Accent5 2 4 3 2 2 2" xfId="11432" xr:uid="{D50ADF2C-7E8D-409F-B4C0-96FBD2F19551}"/>
    <cellStyle name="20% - Accent5 2 4 3 2 2 3" xfId="17391" xr:uid="{3F9FCE53-C122-47FD-974A-2947E335CB81}"/>
    <cellStyle name="20% - Accent5 2 4 3 2 3" xfId="8462" xr:uid="{964BAE1A-D6F2-4FF3-BD56-C3C2F11F3DBC}"/>
    <cellStyle name="20% - Accent5 2 4 3 2 4" xfId="14421" xr:uid="{B7998391-8769-4B5D-B6FD-4B2C0E76B3A9}"/>
    <cellStyle name="20% - Accent5 2 4 3 3" xfId="4005" xr:uid="{669D20B4-5439-4065-8EB0-B81133DCC9A1}"/>
    <cellStyle name="20% - Accent5 2 4 3 3 2" xfId="9988" xr:uid="{97946EF6-68A6-4A7B-B100-DB25A8B4A704}"/>
    <cellStyle name="20% - Accent5 2 4 3 3 3" xfId="15947" xr:uid="{715F3D92-B3F7-4982-AF1D-DF7367C0F092}"/>
    <cellStyle name="20% - Accent5 2 4 3 4" xfId="7018" xr:uid="{AAAF7493-4247-4754-A082-594399B62CB8}"/>
    <cellStyle name="20% - Accent5 2 4 3 5" xfId="12977" xr:uid="{62CA832A-C570-48BD-913A-65B8631C6CFD}"/>
    <cellStyle name="20% - Accent5 2 4 4" xfId="1757" xr:uid="{00000000-0005-0000-0000-000047000000}"/>
    <cellStyle name="20% - Accent5 2 4 4 2" xfId="4727" xr:uid="{1836DF03-E471-4120-9088-FDA7250AD130}"/>
    <cellStyle name="20% - Accent5 2 4 4 2 2" xfId="10710" xr:uid="{F0554BBE-A1EC-4F90-A246-25EDF3CECAE9}"/>
    <cellStyle name="20% - Accent5 2 4 4 2 3" xfId="16669" xr:uid="{4FCC3C47-C629-415D-A397-6C3A2DE60F4D}"/>
    <cellStyle name="20% - Accent5 2 4 4 3" xfId="7740" xr:uid="{FF5A0348-87F7-4233-BCD5-36A21FFAAE69}"/>
    <cellStyle name="20% - Accent5 2 4 4 4" xfId="13699" xr:uid="{E687D6A6-FB8D-489E-852B-71AE28FB4A5C}"/>
    <cellStyle name="20% - Accent5 2 4 5" xfId="3283" xr:uid="{77056D03-4BCF-4847-855E-4D52F659DB78}"/>
    <cellStyle name="20% - Accent5 2 4 5 2" xfId="9266" xr:uid="{670864F5-F786-4733-B742-46FBA962EB08}"/>
    <cellStyle name="20% - Accent5 2 4 5 3" xfId="15225" xr:uid="{2FAB3EAC-4565-4BDD-94E4-FFAE323CD350}"/>
    <cellStyle name="20% - Accent5 2 4 6" xfId="6296" xr:uid="{769496FC-E29F-49DD-98A7-45F534ECFE00}"/>
    <cellStyle name="20% - Accent5 2 4 7" xfId="12255" xr:uid="{44D93B51-99B1-437C-941E-16E1B9911AE3}"/>
    <cellStyle name="20% - Accent5 2 5" xfId="429" xr:uid="{00000000-0005-0000-0000-000047000000}"/>
    <cellStyle name="20% - Accent5 2 5 2" xfId="1151" xr:uid="{00000000-0005-0000-0000-000047000000}"/>
    <cellStyle name="20% - Accent5 2 5 2 2" xfId="2595" xr:uid="{00000000-0005-0000-0000-000047000000}"/>
    <cellStyle name="20% - Accent5 2 5 2 2 2" xfId="5565" xr:uid="{4B81CB24-506E-4DC6-953F-9BDC6AA442FC}"/>
    <cellStyle name="20% - Accent5 2 5 2 2 2 2" xfId="11548" xr:uid="{429DD124-5F69-4079-A188-B937FCF7AC5A}"/>
    <cellStyle name="20% - Accent5 2 5 2 2 2 3" xfId="17507" xr:uid="{071D328E-2F67-46BC-9DD4-6193C3291669}"/>
    <cellStyle name="20% - Accent5 2 5 2 2 3" xfId="8578" xr:uid="{9FFA5D88-845A-443B-9968-B60A173E0E90}"/>
    <cellStyle name="20% - Accent5 2 5 2 2 4" xfId="14537" xr:uid="{FE2AE9A2-5E91-4BA2-9CD4-C07FC9C62907}"/>
    <cellStyle name="20% - Accent5 2 5 2 3" xfId="4121" xr:uid="{D013F06B-4EB1-435C-98FE-F7FAF3C975F3}"/>
    <cellStyle name="20% - Accent5 2 5 2 3 2" xfId="10104" xr:uid="{C57BE291-435D-4479-9F74-A93343F695AB}"/>
    <cellStyle name="20% - Accent5 2 5 2 3 3" xfId="16063" xr:uid="{F3554F18-7043-425F-8D46-221871CC5531}"/>
    <cellStyle name="20% - Accent5 2 5 2 4" xfId="7134" xr:uid="{D68E9B04-8EBA-4925-AE66-1E8B0B278D8A}"/>
    <cellStyle name="20% - Accent5 2 5 2 5" xfId="13093" xr:uid="{BB3ECC69-F2C4-49DD-B332-510DB7C8B36C}"/>
    <cellStyle name="20% - Accent5 2 5 3" xfId="1873" xr:uid="{00000000-0005-0000-0000-000047000000}"/>
    <cellStyle name="20% - Accent5 2 5 3 2" xfId="4843" xr:uid="{22228946-DA66-4410-BED7-9931A1A92E0A}"/>
    <cellStyle name="20% - Accent5 2 5 3 2 2" xfId="10826" xr:uid="{34755948-517F-41EC-A983-FA23A4349F22}"/>
    <cellStyle name="20% - Accent5 2 5 3 2 3" xfId="16785" xr:uid="{784FC774-D4B4-4A6D-BAE3-9DA58AEFB7F9}"/>
    <cellStyle name="20% - Accent5 2 5 3 3" xfId="7856" xr:uid="{754E8647-0A3B-4A65-AEB5-002B7E5AC4BE}"/>
    <cellStyle name="20% - Accent5 2 5 3 4" xfId="13815" xr:uid="{CED8333B-9FB5-4C34-B615-3A372264BF93}"/>
    <cellStyle name="20% - Accent5 2 5 4" xfId="3399" xr:uid="{29EC24BB-CFE3-4F35-9C69-561CC3E262ED}"/>
    <cellStyle name="20% - Accent5 2 5 4 2" xfId="9382" xr:uid="{81940D38-6F31-4E69-9BD8-86F8334F3B5F}"/>
    <cellStyle name="20% - Accent5 2 5 4 3" xfId="15341" xr:uid="{D9EB5E35-6069-4C89-9881-15DB5E1D2CC4}"/>
    <cellStyle name="20% - Accent5 2 5 5" xfId="6412" xr:uid="{5F67ACDA-F3E9-484D-9BA6-BDECC53D4A08}"/>
    <cellStyle name="20% - Accent5 2 5 6" xfId="12371" xr:uid="{0FA7722E-B6BF-4122-9C1E-06AC81F0897F}"/>
    <cellStyle name="20% - Accent5 2 6" xfId="803" xr:uid="{00000000-0005-0000-0000-000047000000}"/>
    <cellStyle name="20% - Accent5 2 6 2" xfId="2247" xr:uid="{00000000-0005-0000-0000-000047000000}"/>
    <cellStyle name="20% - Accent5 2 6 2 2" xfId="5217" xr:uid="{ABE099BB-4DC1-4580-AC01-F4FF680106F9}"/>
    <cellStyle name="20% - Accent5 2 6 2 2 2" xfId="11200" xr:uid="{176DAFF7-B27C-4BF4-A77F-33BED1B753FF}"/>
    <cellStyle name="20% - Accent5 2 6 2 2 3" xfId="17159" xr:uid="{ECAC9265-AC5F-4C63-9459-16C03855EA58}"/>
    <cellStyle name="20% - Accent5 2 6 2 3" xfId="8230" xr:uid="{4E77E35B-6DA8-424E-B950-87837C5270DA}"/>
    <cellStyle name="20% - Accent5 2 6 2 4" xfId="14189" xr:uid="{5CD04B8A-3439-4E80-A11E-A4DB52B5473E}"/>
    <cellStyle name="20% - Accent5 2 6 3" xfId="3773" xr:uid="{94CCB25F-BD6C-4FFD-A5D1-EBA6844A76EF}"/>
    <cellStyle name="20% - Accent5 2 6 3 2" xfId="9756" xr:uid="{964CF928-FE96-4301-98AE-78BE43955F42}"/>
    <cellStyle name="20% - Accent5 2 6 3 3" xfId="15715" xr:uid="{DEFB77BA-0B02-47F6-B6C0-AD6C070765DC}"/>
    <cellStyle name="20% - Accent5 2 6 4" xfId="6786" xr:uid="{FA6BFBF6-A982-44D2-9D1D-1442CB18DAC5}"/>
    <cellStyle name="20% - Accent5 2 6 5" xfId="12745" xr:uid="{A07CC084-9050-493A-B3A7-A06B35C05D2B}"/>
    <cellStyle name="20% - Accent5 2 7" xfId="1525" xr:uid="{00000000-0005-0000-0000-000047000000}"/>
    <cellStyle name="20% - Accent5 2 7 2" xfId="4495" xr:uid="{04E50BB4-8111-4315-A3F9-519593E869E4}"/>
    <cellStyle name="20% - Accent5 2 7 2 2" xfId="10478" xr:uid="{226B48E8-BC98-404E-BE16-D491428D6374}"/>
    <cellStyle name="20% - Accent5 2 7 2 3" xfId="16437" xr:uid="{0BAE1180-F2C3-4A2A-A5C1-A29D14C7EA09}"/>
    <cellStyle name="20% - Accent5 2 7 3" xfId="7508" xr:uid="{AFDC8F0E-20CA-4276-B35F-66669BD3D53D}"/>
    <cellStyle name="20% - Accent5 2 7 4" xfId="13467" xr:uid="{E1926477-4AA5-4857-9CE3-6570F56D1073}"/>
    <cellStyle name="20% - Accent5 2 8" xfId="3051" xr:uid="{8E5321E7-FA72-4D8E-B394-9456B070D8F1}"/>
    <cellStyle name="20% - Accent5 2 8 2" xfId="9034" xr:uid="{CD4AC57A-9BD8-453E-938D-B3170CF63448}"/>
    <cellStyle name="20% - Accent5 2 8 3" xfId="14993" xr:uid="{7B4CF02D-E864-4281-92E9-1C0981234193}"/>
    <cellStyle name="20% - Accent5 2 9" xfId="6064" xr:uid="{7DC3C32A-C3DE-44E5-B8B1-D53BAE9F4025}"/>
    <cellStyle name="20% - Accent5 3" xfId="108" xr:uid="{00000000-0005-0000-0000-000066000000}"/>
    <cellStyle name="20% - Accent5 3 2" xfId="224" xr:uid="{00000000-0005-0000-0000-000066000000}"/>
    <cellStyle name="20% - Accent5 3 2 2" xfId="572" xr:uid="{00000000-0005-0000-0000-000066000000}"/>
    <cellStyle name="20% - Accent5 3 2 2 2" xfId="1294" xr:uid="{00000000-0005-0000-0000-000066000000}"/>
    <cellStyle name="20% - Accent5 3 2 2 2 2" xfId="2738" xr:uid="{00000000-0005-0000-0000-000066000000}"/>
    <cellStyle name="20% - Accent5 3 2 2 2 2 2" xfId="5708" xr:uid="{D7E7D4CE-7CF8-4679-87DF-28643E39003D}"/>
    <cellStyle name="20% - Accent5 3 2 2 2 2 2 2" xfId="11691" xr:uid="{2111B085-3E68-4D6A-BD81-1E97136F13FE}"/>
    <cellStyle name="20% - Accent5 3 2 2 2 2 2 3" xfId="17650" xr:uid="{218F0F9B-4BDF-4AD1-9715-5E88C85DEBA2}"/>
    <cellStyle name="20% - Accent5 3 2 2 2 2 3" xfId="8721" xr:uid="{3F2FB016-FB29-4EC5-A617-032EC99EB98F}"/>
    <cellStyle name="20% - Accent5 3 2 2 2 2 4" xfId="14680" xr:uid="{AE4D68B4-B2EB-4250-80DC-A3E0CE372142}"/>
    <cellStyle name="20% - Accent5 3 2 2 2 3" xfId="4264" xr:uid="{8A148BD3-4645-4A5C-9B52-89980902A1ED}"/>
    <cellStyle name="20% - Accent5 3 2 2 2 3 2" xfId="10247" xr:uid="{9BE0B0F5-FFCA-40DD-88E8-17247C2942C6}"/>
    <cellStyle name="20% - Accent5 3 2 2 2 3 3" xfId="16206" xr:uid="{DF748A92-791F-4111-9A47-AB1C969D1449}"/>
    <cellStyle name="20% - Accent5 3 2 2 2 4" xfId="7277" xr:uid="{40C67D54-F5ED-4885-B344-6573899667AA}"/>
    <cellStyle name="20% - Accent5 3 2 2 2 5" xfId="13236" xr:uid="{53B08C48-E686-411B-A888-BEE1AB05E45B}"/>
    <cellStyle name="20% - Accent5 3 2 2 3" xfId="2016" xr:uid="{00000000-0005-0000-0000-000066000000}"/>
    <cellStyle name="20% - Accent5 3 2 2 3 2" xfId="4986" xr:uid="{277714D2-2EB0-430E-854E-04A3004795CE}"/>
    <cellStyle name="20% - Accent5 3 2 2 3 2 2" xfId="10969" xr:uid="{A4970BCE-8EA0-4271-A0B0-CB4B23AF2AD0}"/>
    <cellStyle name="20% - Accent5 3 2 2 3 2 3" xfId="16928" xr:uid="{36FB821C-A722-4EEA-AC43-1EC1278AB6B0}"/>
    <cellStyle name="20% - Accent5 3 2 2 3 3" xfId="7999" xr:uid="{0CD5682D-B2D4-424F-B82B-8DF747D503F6}"/>
    <cellStyle name="20% - Accent5 3 2 2 3 4" xfId="13958" xr:uid="{1E20069A-B21A-4E11-9D01-F27C68E32C8A}"/>
    <cellStyle name="20% - Accent5 3 2 2 4" xfId="3542" xr:uid="{2F7C42CB-986A-4BCB-A5F2-7CCC1574BD9D}"/>
    <cellStyle name="20% - Accent5 3 2 2 4 2" xfId="9525" xr:uid="{899D0DC9-53D8-40A8-969A-AE87A448681D}"/>
    <cellStyle name="20% - Accent5 3 2 2 4 3" xfId="15484" xr:uid="{A7704D85-405B-4076-A987-CD0FF4F08251}"/>
    <cellStyle name="20% - Accent5 3 2 2 5" xfId="6555" xr:uid="{E94AFCF5-657C-45B7-94FB-67C69AE2B32C}"/>
    <cellStyle name="20% - Accent5 3 2 2 6" xfId="12514" xr:uid="{FABE4A1E-A605-45DB-95A9-93FD70A0D46A}"/>
    <cellStyle name="20% - Accent5 3 2 3" xfId="946" xr:uid="{00000000-0005-0000-0000-000066000000}"/>
    <cellStyle name="20% - Accent5 3 2 3 2" xfId="2390" xr:uid="{00000000-0005-0000-0000-000066000000}"/>
    <cellStyle name="20% - Accent5 3 2 3 2 2" xfId="5360" xr:uid="{C78DB73A-26F7-452A-9FE5-5F2F1989F813}"/>
    <cellStyle name="20% - Accent5 3 2 3 2 2 2" xfId="11343" xr:uid="{8E08CD7F-0A9B-4B6D-88F1-2D9DC6D6E838}"/>
    <cellStyle name="20% - Accent5 3 2 3 2 2 3" xfId="17302" xr:uid="{6A3BFFEC-DE5A-46EA-9350-8892A660271E}"/>
    <cellStyle name="20% - Accent5 3 2 3 2 3" xfId="8373" xr:uid="{AF280416-54D6-4C93-A4DC-F4DB0860D160}"/>
    <cellStyle name="20% - Accent5 3 2 3 2 4" xfId="14332" xr:uid="{433DECFF-3EDE-4898-A183-8CEE9B256A65}"/>
    <cellStyle name="20% - Accent5 3 2 3 3" xfId="3916" xr:uid="{882FC261-C52C-4A31-9173-929B5FBA7848}"/>
    <cellStyle name="20% - Accent5 3 2 3 3 2" xfId="9899" xr:uid="{71C4C604-7806-403F-B9F5-CE89FD5E2145}"/>
    <cellStyle name="20% - Accent5 3 2 3 3 3" xfId="15858" xr:uid="{1489459C-131E-4611-B19B-BB6ACAD9FE3D}"/>
    <cellStyle name="20% - Accent5 3 2 3 4" xfId="6929" xr:uid="{AD8EB572-A938-445C-A1AF-C854FCD30125}"/>
    <cellStyle name="20% - Accent5 3 2 3 5" xfId="12888" xr:uid="{02803623-0B88-4993-BA00-400D81F6BF40}"/>
    <cellStyle name="20% - Accent5 3 2 4" xfId="1668" xr:uid="{00000000-0005-0000-0000-000066000000}"/>
    <cellStyle name="20% - Accent5 3 2 4 2" xfId="4638" xr:uid="{0978BA7D-04E4-45C3-BD7C-DF7EDC89B536}"/>
    <cellStyle name="20% - Accent5 3 2 4 2 2" xfId="10621" xr:uid="{2BF976AA-ADD7-4D78-B900-B6DEFAD30228}"/>
    <cellStyle name="20% - Accent5 3 2 4 2 3" xfId="16580" xr:uid="{13884F1E-CBB2-4255-BB4A-455D303D7634}"/>
    <cellStyle name="20% - Accent5 3 2 4 3" xfId="7651" xr:uid="{ADEA2346-8864-4D55-97C0-C9BAA56F3556}"/>
    <cellStyle name="20% - Accent5 3 2 4 4" xfId="13610" xr:uid="{457E1E32-C9B7-4C94-AD20-A00B104AB5FE}"/>
    <cellStyle name="20% - Accent5 3 2 5" xfId="3194" xr:uid="{CA845BC1-62E8-42CD-BA92-DD2979C0E332}"/>
    <cellStyle name="20% - Accent5 3 2 5 2" xfId="9177" xr:uid="{368749CE-80CE-4F52-98D8-F52D1F534525}"/>
    <cellStyle name="20% - Accent5 3 2 5 3" xfId="15136" xr:uid="{277FA644-8BA1-449A-8705-D9A1F4826355}"/>
    <cellStyle name="20% - Accent5 3 2 6" xfId="6207" xr:uid="{C839EFAA-90B4-41F3-8F15-B0618DCCCA8D}"/>
    <cellStyle name="20% - Accent5 3 2 7" xfId="12166" xr:uid="{6B2AB964-1708-4FAE-9E55-37AB0B210ADF}"/>
    <cellStyle name="20% - Accent5 3 3" xfId="340" xr:uid="{00000000-0005-0000-0000-000066000000}"/>
    <cellStyle name="20% - Accent5 3 3 2" xfId="688" xr:uid="{00000000-0005-0000-0000-000066000000}"/>
    <cellStyle name="20% - Accent5 3 3 2 2" xfId="1410" xr:uid="{00000000-0005-0000-0000-000066000000}"/>
    <cellStyle name="20% - Accent5 3 3 2 2 2" xfId="2854" xr:uid="{00000000-0005-0000-0000-000066000000}"/>
    <cellStyle name="20% - Accent5 3 3 2 2 2 2" xfId="5824" xr:uid="{0885881D-36DD-4441-9517-74D62AAF058A}"/>
    <cellStyle name="20% - Accent5 3 3 2 2 2 2 2" xfId="11807" xr:uid="{680171B6-2F64-4AC2-A7C4-6AFEC4DC1C89}"/>
    <cellStyle name="20% - Accent5 3 3 2 2 2 2 3" xfId="17766" xr:uid="{7E5A14D4-E434-44B4-94A8-E054336C3658}"/>
    <cellStyle name="20% - Accent5 3 3 2 2 2 3" xfId="8837" xr:uid="{4D3E1CCB-6987-426F-98D2-159DC38DE9B7}"/>
    <cellStyle name="20% - Accent5 3 3 2 2 2 4" xfId="14796" xr:uid="{BD5D4819-CF8C-4EAF-B957-990CBA685EDE}"/>
    <cellStyle name="20% - Accent5 3 3 2 2 3" xfId="4380" xr:uid="{3D7747E8-D2DB-4F67-B603-8B8C516763C6}"/>
    <cellStyle name="20% - Accent5 3 3 2 2 3 2" xfId="10363" xr:uid="{D73A0A3D-0A16-468A-A9D7-502E479F17D3}"/>
    <cellStyle name="20% - Accent5 3 3 2 2 3 3" xfId="16322" xr:uid="{BC4B1C88-DD1D-4DD6-BEEE-CDED35F0F9FB}"/>
    <cellStyle name="20% - Accent5 3 3 2 2 4" xfId="7393" xr:uid="{7125C87B-A982-40EF-9122-30B715A12298}"/>
    <cellStyle name="20% - Accent5 3 3 2 2 5" xfId="13352" xr:uid="{EFFB660B-9A61-46BD-A13C-D0D6FC1D1481}"/>
    <cellStyle name="20% - Accent5 3 3 2 3" xfId="2132" xr:uid="{00000000-0005-0000-0000-000066000000}"/>
    <cellStyle name="20% - Accent5 3 3 2 3 2" xfId="5102" xr:uid="{1145949E-727B-4FB0-89E5-CB182CE4D8DD}"/>
    <cellStyle name="20% - Accent5 3 3 2 3 2 2" xfId="11085" xr:uid="{EEFFF725-D46C-4AA6-96AC-701600A9D148}"/>
    <cellStyle name="20% - Accent5 3 3 2 3 2 3" xfId="17044" xr:uid="{6061C132-678D-46FE-9018-493402D3032B}"/>
    <cellStyle name="20% - Accent5 3 3 2 3 3" xfId="8115" xr:uid="{BE4B619A-8AB8-4086-88EB-B8E170A480E3}"/>
    <cellStyle name="20% - Accent5 3 3 2 3 4" xfId="14074" xr:uid="{A17B7F8C-BE9A-4B5A-9AD5-7F160E3202C0}"/>
    <cellStyle name="20% - Accent5 3 3 2 4" xfId="3658" xr:uid="{9CF19CFF-339E-443F-8663-362E3431B038}"/>
    <cellStyle name="20% - Accent5 3 3 2 4 2" xfId="9641" xr:uid="{4E003685-41CC-42EE-AF30-6BA96882786C}"/>
    <cellStyle name="20% - Accent5 3 3 2 4 3" xfId="15600" xr:uid="{E539F7F9-65BF-44BD-A668-9C1604E91CA5}"/>
    <cellStyle name="20% - Accent5 3 3 2 5" xfId="6671" xr:uid="{3FDD3CA5-6F26-4541-BE35-B1E8597F0952}"/>
    <cellStyle name="20% - Accent5 3 3 2 6" xfId="12630" xr:uid="{DC843ED1-7719-443C-83B6-8C8DBE191AFB}"/>
    <cellStyle name="20% - Accent5 3 3 3" xfId="1062" xr:uid="{00000000-0005-0000-0000-000066000000}"/>
    <cellStyle name="20% - Accent5 3 3 3 2" xfId="2506" xr:uid="{00000000-0005-0000-0000-000066000000}"/>
    <cellStyle name="20% - Accent5 3 3 3 2 2" xfId="5476" xr:uid="{20B63FB7-B9D1-425A-B76B-A4CDDBB879E8}"/>
    <cellStyle name="20% - Accent5 3 3 3 2 2 2" xfId="11459" xr:uid="{13D2E51F-08AD-4816-8C8B-6BA08410DC0D}"/>
    <cellStyle name="20% - Accent5 3 3 3 2 2 3" xfId="17418" xr:uid="{1765B505-6FE8-4CA0-9EA8-E679BF6B291B}"/>
    <cellStyle name="20% - Accent5 3 3 3 2 3" xfId="8489" xr:uid="{467F7A8D-2CE5-4D96-B522-2F1CA5D8DA9A}"/>
    <cellStyle name="20% - Accent5 3 3 3 2 4" xfId="14448" xr:uid="{79B4587B-0F74-4C36-9E2F-48C8FE8459FF}"/>
    <cellStyle name="20% - Accent5 3 3 3 3" xfId="4032" xr:uid="{AE524D21-8B6E-4E45-942D-60C16596248B}"/>
    <cellStyle name="20% - Accent5 3 3 3 3 2" xfId="10015" xr:uid="{36E84BFB-A25B-4C8A-AD29-15DF00B32746}"/>
    <cellStyle name="20% - Accent5 3 3 3 3 3" xfId="15974" xr:uid="{76F511B6-F0DB-46FD-82F1-4C24A3B2D8E6}"/>
    <cellStyle name="20% - Accent5 3 3 3 4" xfId="7045" xr:uid="{CFF9D733-CFDD-4662-A7D7-EFD00B361DBF}"/>
    <cellStyle name="20% - Accent5 3 3 3 5" xfId="13004" xr:uid="{358C22DF-E7DF-41FF-BE69-0C4EC3289616}"/>
    <cellStyle name="20% - Accent5 3 3 4" xfId="1784" xr:uid="{00000000-0005-0000-0000-000066000000}"/>
    <cellStyle name="20% - Accent5 3 3 4 2" xfId="4754" xr:uid="{CFB628C9-69A1-4495-8F16-AC60F2B453E1}"/>
    <cellStyle name="20% - Accent5 3 3 4 2 2" xfId="10737" xr:uid="{C5F6EA8B-B2A2-4EA6-BDBD-FF0F16E7EE0C}"/>
    <cellStyle name="20% - Accent5 3 3 4 2 3" xfId="16696" xr:uid="{E60E372C-76A1-406C-805F-035100AD1F28}"/>
    <cellStyle name="20% - Accent5 3 3 4 3" xfId="7767" xr:uid="{B8EF0B94-EB16-407B-94A1-3FE78CE0396C}"/>
    <cellStyle name="20% - Accent5 3 3 4 4" xfId="13726" xr:uid="{2BB52294-79CC-4C35-A969-A9124ACDC920}"/>
    <cellStyle name="20% - Accent5 3 3 5" xfId="3310" xr:uid="{A7570176-68B9-4B3A-AC8D-7D58BABD7588}"/>
    <cellStyle name="20% - Accent5 3 3 5 2" xfId="9293" xr:uid="{A3EF040F-E987-485C-AC08-7292EC2F3FCD}"/>
    <cellStyle name="20% - Accent5 3 3 5 3" xfId="15252" xr:uid="{DCF49266-FC15-442D-95B5-20E0004EB044}"/>
    <cellStyle name="20% - Accent5 3 3 6" xfId="6323" xr:uid="{C3E0B6FA-7F40-414E-B118-41EC80C773B6}"/>
    <cellStyle name="20% - Accent5 3 3 7" xfId="12282" xr:uid="{73E1BF30-990D-40FA-AC2F-F24BDFB35E02}"/>
    <cellStyle name="20% - Accent5 3 4" xfId="456" xr:uid="{00000000-0005-0000-0000-000066000000}"/>
    <cellStyle name="20% - Accent5 3 4 2" xfId="1178" xr:uid="{00000000-0005-0000-0000-000066000000}"/>
    <cellStyle name="20% - Accent5 3 4 2 2" xfId="2622" xr:uid="{00000000-0005-0000-0000-000066000000}"/>
    <cellStyle name="20% - Accent5 3 4 2 2 2" xfId="5592" xr:uid="{E984A0FD-EE0C-49AE-86C1-57A67BBAC6EB}"/>
    <cellStyle name="20% - Accent5 3 4 2 2 2 2" xfId="11575" xr:uid="{19115E42-AEF9-49C2-8F20-058114ED5D33}"/>
    <cellStyle name="20% - Accent5 3 4 2 2 2 3" xfId="17534" xr:uid="{1BE0F42D-D785-4512-9E51-DCB5DB2D3A9E}"/>
    <cellStyle name="20% - Accent5 3 4 2 2 3" xfId="8605" xr:uid="{6FD6292E-146D-43A8-B6E2-2E5640CA711F}"/>
    <cellStyle name="20% - Accent5 3 4 2 2 4" xfId="14564" xr:uid="{78234768-944C-4BF0-9CD7-8317D642F09D}"/>
    <cellStyle name="20% - Accent5 3 4 2 3" xfId="4148" xr:uid="{A69023CA-55F7-4631-B6AC-60F84F2F30E1}"/>
    <cellStyle name="20% - Accent5 3 4 2 3 2" xfId="10131" xr:uid="{078C0433-1298-4FDB-8CDA-14CB9509E66A}"/>
    <cellStyle name="20% - Accent5 3 4 2 3 3" xfId="16090" xr:uid="{5434A1FC-4582-4548-858C-8A59DFB4FD0D}"/>
    <cellStyle name="20% - Accent5 3 4 2 4" xfId="7161" xr:uid="{6B4BAC62-247B-405E-9728-530E5776F596}"/>
    <cellStyle name="20% - Accent5 3 4 2 5" xfId="13120" xr:uid="{D738C04A-DFC3-4AD0-84F8-B02EC142EA4F}"/>
    <cellStyle name="20% - Accent5 3 4 3" xfId="1900" xr:uid="{00000000-0005-0000-0000-000066000000}"/>
    <cellStyle name="20% - Accent5 3 4 3 2" xfId="4870" xr:uid="{E6781A51-5BF1-4472-8913-70F2EB97234B}"/>
    <cellStyle name="20% - Accent5 3 4 3 2 2" xfId="10853" xr:uid="{62EC4944-5594-43E9-BC08-529B22791076}"/>
    <cellStyle name="20% - Accent5 3 4 3 2 3" xfId="16812" xr:uid="{9109D0B8-E49E-4B40-956A-45C5E89C0508}"/>
    <cellStyle name="20% - Accent5 3 4 3 3" xfId="7883" xr:uid="{F6C02EB3-E045-4480-A565-BBD089D83C0A}"/>
    <cellStyle name="20% - Accent5 3 4 3 4" xfId="13842" xr:uid="{A23F32F8-541D-4172-AFD6-E1E17F232472}"/>
    <cellStyle name="20% - Accent5 3 4 4" xfId="3426" xr:uid="{D1B8F49A-8DE6-4620-A2D4-FD0B1598D4FA}"/>
    <cellStyle name="20% - Accent5 3 4 4 2" xfId="9409" xr:uid="{962960C5-7DC3-4750-A02C-8FBE462A9EB9}"/>
    <cellStyle name="20% - Accent5 3 4 4 3" xfId="15368" xr:uid="{F273EE3A-8D8D-4417-B3FB-94DD76865153}"/>
    <cellStyle name="20% - Accent5 3 4 5" xfId="6439" xr:uid="{1601A56A-B8A0-488F-86B0-745584E0A121}"/>
    <cellStyle name="20% - Accent5 3 4 6" xfId="12398" xr:uid="{E8C5661A-EE74-4061-9A33-BAF5C910B9FE}"/>
    <cellStyle name="20% - Accent5 3 5" xfId="830" xr:uid="{00000000-0005-0000-0000-000066000000}"/>
    <cellStyle name="20% - Accent5 3 5 2" xfId="2274" xr:uid="{00000000-0005-0000-0000-000066000000}"/>
    <cellStyle name="20% - Accent5 3 5 2 2" xfId="5244" xr:uid="{5AEC3E60-C9DF-4A01-AD78-C9BADF419FC7}"/>
    <cellStyle name="20% - Accent5 3 5 2 2 2" xfId="11227" xr:uid="{7795029A-598A-46B2-8E5F-C522286F32F2}"/>
    <cellStyle name="20% - Accent5 3 5 2 2 3" xfId="17186" xr:uid="{C03C2BE4-1E75-498D-B0EF-A6474636DA13}"/>
    <cellStyle name="20% - Accent5 3 5 2 3" xfId="8257" xr:uid="{D07F1F60-B875-4385-A4C2-C1FA2D29D899}"/>
    <cellStyle name="20% - Accent5 3 5 2 4" xfId="14216" xr:uid="{59FCCF3A-B88D-4504-A824-931288A17759}"/>
    <cellStyle name="20% - Accent5 3 5 3" xfId="3800" xr:uid="{A1687342-CD14-42B9-82C1-857AB75B408F}"/>
    <cellStyle name="20% - Accent5 3 5 3 2" xfId="9783" xr:uid="{8FA9C0BD-15BF-4668-80E1-63EE4E74F070}"/>
    <cellStyle name="20% - Accent5 3 5 3 3" xfId="15742" xr:uid="{B36C60D7-5B82-4E8A-AD13-085F0199C21F}"/>
    <cellStyle name="20% - Accent5 3 5 4" xfId="6813" xr:uid="{2F59FEA1-785C-4E5A-8CF2-24DE9F10C5A5}"/>
    <cellStyle name="20% - Accent5 3 5 5" xfId="12772" xr:uid="{26C51BBC-6C1D-416C-9357-FC9844BA970D}"/>
    <cellStyle name="20% - Accent5 3 6" xfId="1552" xr:uid="{00000000-0005-0000-0000-000066000000}"/>
    <cellStyle name="20% - Accent5 3 6 2" xfId="4522" xr:uid="{CE94D9DB-A266-400C-AF16-3786AB4D4EDC}"/>
    <cellStyle name="20% - Accent5 3 6 2 2" xfId="10505" xr:uid="{6BE9E6CF-8D04-4183-A775-B07CBC957651}"/>
    <cellStyle name="20% - Accent5 3 6 2 3" xfId="16464" xr:uid="{F8F503B3-E3B4-4768-AD9D-CCBC7FDC12D8}"/>
    <cellStyle name="20% - Accent5 3 6 3" xfId="7535" xr:uid="{9CF944E6-F116-4E44-819C-FFCE9CBA4577}"/>
    <cellStyle name="20% - Accent5 3 6 4" xfId="13494" xr:uid="{111B84EA-D398-4D18-B989-0E62AC67C23F}"/>
    <cellStyle name="20% - Accent5 3 7" xfId="3078" xr:uid="{6C53DE76-B9D8-4C7F-B246-229257A7B879}"/>
    <cellStyle name="20% - Accent5 3 7 2" xfId="9061" xr:uid="{7E323F98-CC6E-4DAB-AA73-7148CC0A2984}"/>
    <cellStyle name="20% - Accent5 3 7 3" xfId="15020" xr:uid="{1D76F7FE-501E-47D0-9AD0-E22FD9B1D6D3}"/>
    <cellStyle name="20% - Accent5 3 8" xfId="6091" xr:uid="{B2A963D6-B18B-4D40-ADE1-BC0A4A787275}"/>
    <cellStyle name="20% - Accent5 3 9" xfId="12050" xr:uid="{F9FBABB0-CC6F-4D65-A134-2D7A083784D2}"/>
    <cellStyle name="20% - Accent5 4" xfId="166" xr:uid="{00000000-0005-0000-0000-0000A8000000}"/>
    <cellStyle name="20% - Accent5 4 2" xfId="514" xr:uid="{00000000-0005-0000-0000-0000A8000000}"/>
    <cellStyle name="20% - Accent5 4 2 2" xfId="1236" xr:uid="{00000000-0005-0000-0000-0000A8000000}"/>
    <cellStyle name="20% - Accent5 4 2 2 2" xfId="2680" xr:uid="{00000000-0005-0000-0000-0000A8000000}"/>
    <cellStyle name="20% - Accent5 4 2 2 2 2" xfId="5650" xr:uid="{D6B1773E-BB28-4730-BF05-CE1B8AE56024}"/>
    <cellStyle name="20% - Accent5 4 2 2 2 2 2" xfId="11633" xr:uid="{946BB2A2-CD35-45E2-BF9A-6E09E7CE98EF}"/>
    <cellStyle name="20% - Accent5 4 2 2 2 2 3" xfId="17592" xr:uid="{69D7B2C0-852A-43C4-B11C-379EEBA9924A}"/>
    <cellStyle name="20% - Accent5 4 2 2 2 3" xfId="8663" xr:uid="{B1CC8925-CCBE-4147-B408-4EA2D4EC1702}"/>
    <cellStyle name="20% - Accent5 4 2 2 2 4" xfId="14622" xr:uid="{3FC16D6C-5984-409A-A2F2-CFE4CFA43E07}"/>
    <cellStyle name="20% - Accent5 4 2 2 3" xfId="4206" xr:uid="{8F9FF02E-FB35-4DEA-ABF6-2AD91B054E0C}"/>
    <cellStyle name="20% - Accent5 4 2 2 3 2" xfId="10189" xr:uid="{FA4D1D6C-B9A6-4FBA-A27F-B79D4D26B078}"/>
    <cellStyle name="20% - Accent5 4 2 2 3 3" xfId="16148" xr:uid="{E546BE2D-DEDA-45E4-BE13-2E5388F182EC}"/>
    <cellStyle name="20% - Accent5 4 2 2 4" xfId="7219" xr:uid="{841A40CF-2440-45B1-9BB5-EA56ECA9E936}"/>
    <cellStyle name="20% - Accent5 4 2 2 5" xfId="13178" xr:uid="{70791855-10E8-4B3E-B374-06F1015F50FE}"/>
    <cellStyle name="20% - Accent5 4 2 3" xfId="1958" xr:uid="{00000000-0005-0000-0000-0000A8000000}"/>
    <cellStyle name="20% - Accent5 4 2 3 2" xfId="4928" xr:uid="{CEA4ED93-1DE1-43BC-90FA-A8D0D1F9F26D}"/>
    <cellStyle name="20% - Accent5 4 2 3 2 2" xfId="10911" xr:uid="{8AD35B03-7CA4-40B2-A5E2-B391F3A3D6BB}"/>
    <cellStyle name="20% - Accent5 4 2 3 2 3" xfId="16870" xr:uid="{5D16EEB9-5D3E-4984-A8E1-7E9DF69E7822}"/>
    <cellStyle name="20% - Accent5 4 2 3 3" xfId="7941" xr:uid="{0EB29310-7AAC-4A8C-AD8E-B3801F40558B}"/>
    <cellStyle name="20% - Accent5 4 2 3 4" xfId="13900" xr:uid="{69296BDB-CD37-4E73-B565-F8822C157893}"/>
    <cellStyle name="20% - Accent5 4 2 4" xfId="3484" xr:uid="{E4829489-7F75-4270-BE03-1E590AA24F9E}"/>
    <cellStyle name="20% - Accent5 4 2 4 2" xfId="9467" xr:uid="{863CA461-B217-4AB4-B9B8-C6C35200714E}"/>
    <cellStyle name="20% - Accent5 4 2 4 3" xfId="15426" xr:uid="{4D4E7455-3950-4AC2-AAFE-5E3AF8CC332B}"/>
    <cellStyle name="20% - Accent5 4 2 5" xfId="6497" xr:uid="{46B04161-1A77-4A21-A944-D90EF225D2E7}"/>
    <cellStyle name="20% - Accent5 4 2 6" xfId="12456" xr:uid="{D70E4ECB-5AC5-443A-A72E-9827F2A5DA4E}"/>
    <cellStyle name="20% - Accent5 4 3" xfId="888" xr:uid="{00000000-0005-0000-0000-0000A8000000}"/>
    <cellStyle name="20% - Accent5 4 3 2" xfId="2332" xr:uid="{00000000-0005-0000-0000-0000A8000000}"/>
    <cellStyle name="20% - Accent5 4 3 2 2" xfId="5302" xr:uid="{4D4C6837-5755-4535-8839-0F86F8AC07AC}"/>
    <cellStyle name="20% - Accent5 4 3 2 2 2" xfId="11285" xr:uid="{71B1F6B2-5871-470A-9AFF-D39BF3009ED0}"/>
    <cellStyle name="20% - Accent5 4 3 2 2 3" xfId="17244" xr:uid="{F9C13A73-E107-4BEF-BAE6-B373595AD4B2}"/>
    <cellStyle name="20% - Accent5 4 3 2 3" xfId="8315" xr:uid="{5D0D8AD7-238C-4479-9167-C2154AB283BB}"/>
    <cellStyle name="20% - Accent5 4 3 2 4" xfId="14274" xr:uid="{72331847-4807-4512-84E9-E19432619A08}"/>
    <cellStyle name="20% - Accent5 4 3 3" xfId="3858" xr:uid="{E98C5E0B-8F9E-448C-AF11-9085AD3AC9DF}"/>
    <cellStyle name="20% - Accent5 4 3 3 2" xfId="9841" xr:uid="{C8D06678-E91E-483B-B804-08C7A4233478}"/>
    <cellStyle name="20% - Accent5 4 3 3 3" xfId="15800" xr:uid="{5A988A80-2AD7-4F46-8A80-798E509E0587}"/>
    <cellStyle name="20% - Accent5 4 3 4" xfId="6871" xr:uid="{47AE498C-D64C-431B-9DE9-4D25937CBB59}"/>
    <cellStyle name="20% - Accent5 4 3 5" xfId="12830" xr:uid="{67AF7F53-9370-4A67-B066-1870146CD795}"/>
    <cellStyle name="20% - Accent5 4 4" xfId="1610" xr:uid="{00000000-0005-0000-0000-0000A8000000}"/>
    <cellStyle name="20% - Accent5 4 4 2" xfId="4580" xr:uid="{EF92E409-0406-410E-A40F-0214BB1A4960}"/>
    <cellStyle name="20% - Accent5 4 4 2 2" xfId="10563" xr:uid="{F4C7255D-824F-4168-B2C8-7460DC7029B7}"/>
    <cellStyle name="20% - Accent5 4 4 2 3" xfId="16522" xr:uid="{BE4FA54C-388E-4C74-8176-921B8E9607A9}"/>
    <cellStyle name="20% - Accent5 4 4 3" xfId="7593" xr:uid="{94CC52ED-8E68-4AC6-8A74-8602A3C429BF}"/>
    <cellStyle name="20% - Accent5 4 4 4" xfId="13552" xr:uid="{1F7D10DC-39EB-4700-9E87-A43AF20DAABA}"/>
    <cellStyle name="20% - Accent5 4 5" xfId="3136" xr:uid="{1B008F3A-36BC-4D7B-AC04-B92E8A4F6626}"/>
    <cellStyle name="20% - Accent5 4 5 2" xfId="9119" xr:uid="{07858A8A-B930-432F-AA80-DBDF8D2270BA}"/>
    <cellStyle name="20% - Accent5 4 5 3" xfId="15078" xr:uid="{64582860-86A5-406C-873F-554C1195126B}"/>
    <cellStyle name="20% - Accent5 4 6" xfId="6149" xr:uid="{7F5AD410-0A99-4C88-A9CA-1280413B7850}"/>
    <cellStyle name="20% - Accent5 4 7" xfId="12108" xr:uid="{6216FFE7-1C9F-4B73-8247-3B6C2B11F2A2}"/>
    <cellStyle name="20% - Accent5 5" xfId="282" xr:uid="{00000000-0005-0000-0000-00001C010000}"/>
    <cellStyle name="20% - Accent5 5 2" xfId="630" xr:uid="{00000000-0005-0000-0000-00001C010000}"/>
    <cellStyle name="20% - Accent5 5 2 2" xfId="1352" xr:uid="{00000000-0005-0000-0000-00001C010000}"/>
    <cellStyle name="20% - Accent5 5 2 2 2" xfId="2796" xr:uid="{00000000-0005-0000-0000-00001C010000}"/>
    <cellStyle name="20% - Accent5 5 2 2 2 2" xfId="5766" xr:uid="{1B6EF088-F5B9-4E70-B32E-C028719B5587}"/>
    <cellStyle name="20% - Accent5 5 2 2 2 2 2" xfId="11749" xr:uid="{553DF007-4DF8-4792-963A-F658B158A762}"/>
    <cellStyle name="20% - Accent5 5 2 2 2 2 3" xfId="17708" xr:uid="{327AA20A-C819-43D7-8892-664CA8FA8091}"/>
    <cellStyle name="20% - Accent5 5 2 2 2 3" xfId="8779" xr:uid="{AA4502B8-6D35-44BA-8B55-ED627DF76F39}"/>
    <cellStyle name="20% - Accent5 5 2 2 2 4" xfId="14738" xr:uid="{09CF7B9F-02D4-4D83-8CE3-19039B8CEFD8}"/>
    <cellStyle name="20% - Accent5 5 2 2 3" xfId="4322" xr:uid="{8859DDE7-7AA7-4852-B988-4173051DD78C}"/>
    <cellStyle name="20% - Accent5 5 2 2 3 2" xfId="10305" xr:uid="{57DE0305-1720-4131-A335-0600CAFE7171}"/>
    <cellStyle name="20% - Accent5 5 2 2 3 3" xfId="16264" xr:uid="{D1727A5B-2E44-4D19-95E2-CB7C965FC82C}"/>
    <cellStyle name="20% - Accent5 5 2 2 4" xfId="7335" xr:uid="{3364D112-4EA3-4E88-A139-8791F97C499B}"/>
    <cellStyle name="20% - Accent5 5 2 2 5" xfId="13294" xr:uid="{FEC3B335-F0A3-4D7E-95BE-F518052AFAE3}"/>
    <cellStyle name="20% - Accent5 5 2 3" xfId="2074" xr:uid="{00000000-0005-0000-0000-00001C010000}"/>
    <cellStyle name="20% - Accent5 5 2 3 2" xfId="5044" xr:uid="{4E32CA39-AF51-4482-A7C9-92F5508D6D42}"/>
    <cellStyle name="20% - Accent5 5 2 3 2 2" xfId="11027" xr:uid="{4858B44A-95C5-4E70-8084-746557732BE1}"/>
    <cellStyle name="20% - Accent5 5 2 3 2 3" xfId="16986" xr:uid="{FC021983-B184-4E8A-BC31-1A0DE2B874BE}"/>
    <cellStyle name="20% - Accent5 5 2 3 3" xfId="8057" xr:uid="{356E46A4-73F0-4684-9471-4423106FE9ED}"/>
    <cellStyle name="20% - Accent5 5 2 3 4" xfId="14016" xr:uid="{56D2CD48-F4E6-432F-BA9B-C5FCC3BA5287}"/>
    <cellStyle name="20% - Accent5 5 2 4" xfId="3600" xr:uid="{93080FA2-EF21-4652-A63E-26DC5FCD4516}"/>
    <cellStyle name="20% - Accent5 5 2 4 2" xfId="9583" xr:uid="{8C7DF37B-6CAB-4FBB-AEB9-AFC3F563F0F0}"/>
    <cellStyle name="20% - Accent5 5 2 4 3" xfId="15542" xr:uid="{6AA232FF-36A9-4610-B62B-467262D8C00C}"/>
    <cellStyle name="20% - Accent5 5 2 5" xfId="6613" xr:uid="{A6D7FC32-54E3-4C09-A7A7-3D2022488913}"/>
    <cellStyle name="20% - Accent5 5 2 6" xfId="12572" xr:uid="{DAA0AEAF-4CF7-4508-943F-70A91D785E63}"/>
    <cellStyle name="20% - Accent5 5 3" xfId="1004" xr:uid="{00000000-0005-0000-0000-00001C010000}"/>
    <cellStyle name="20% - Accent5 5 3 2" xfId="2448" xr:uid="{00000000-0005-0000-0000-00001C010000}"/>
    <cellStyle name="20% - Accent5 5 3 2 2" xfId="5418" xr:uid="{1777AB53-7909-490F-A039-1E90E3EA3A3A}"/>
    <cellStyle name="20% - Accent5 5 3 2 2 2" xfId="11401" xr:uid="{BC8AED8F-6703-4072-9DF4-8AD4F6FB7792}"/>
    <cellStyle name="20% - Accent5 5 3 2 2 3" xfId="17360" xr:uid="{FE8F6BF6-9B89-47DF-ABAA-C7C35F32F5AD}"/>
    <cellStyle name="20% - Accent5 5 3 2 3" xfId="8431" xr:uid="{67418FDD-1792-4823-A8BC-71DD3F9D1390}"/>
    <cellStyle name="20% - Accent5 5 3 2 4" xfId="14390" xr:uid="{2E556865-1BF7-44FC-B9D1-C433BDEFBC4E}"/>
    <cellStyle name="20% - Accent5 5 3 3" xfId="3974" xr:uid="{54263493-2488-4F95-92B4-A6756DDC807E}"/>
    <cellStyle name="20% - Accent5 5 3 3 2" xfId="9957" xr:uid="{25613159-176E-4276-A017-E11F14F54B82}"/>
    <cellStyle name="20% - Accent5 5 3 3 3" xfId="15916" xr:uid="{BEBAF0D6-5F07-43AC-8A61-05FDB8EE53DC}"/>
    <cellStyle name="20% - Accent5 5 3 4" xfId="6987" xr:uid="{82A9A131-E432-4DFA-9D7D-F1FD21DAF6CE}"/>
    <cellStyle name="20% - Accent5 5 3 5" xfId="12946" xr:uid="{E8B6D3BC-C403-44CE-B54A-9E4D919A6E8D}"/>
    <cellStyle name="20% - Accent5 5 4" xfId="1726" xr:uid="{00000000-0005-0000-0000-00001C010000}"/>
    <cellStyle name="20% - Accent5 5 4 2" xfId="4696" xr:uid="{3A8D63C4-203F-47EA-A35D-8040545713E5}"/>
    <cellStyle name="20% - Accent5 5 4 2 2" xfId="10679" xr:uid="{7E476F43-9940-4C5C-B425-A87E88B9B05A}"/>
    <cellStyle name="20% - Accent5 5 4 2 3" xfId="16638" xr:uid="{73325E04-8239-4D8D-8F11-C9FBA6A84868}"/>
    <cellStyle name="20% - Accent5 5 4 3" xfId="7709" xr:uid="{A87115AF-8C08-4177-BA4A-11CF5E0F4725}"/>
    <cellStyle name="20% - Accent5 5 4 4" xfId="13668" xr:uid="{B24A4DFB-B808-4ED9-B3CF-8A083C56B8E0}"/>
    <cellStyle name="20% - Accent5 5 5" xfId="3252" xr:uid="{35E3A7A7-F35F-4590-970E-51B329ACEFD6}"/>
    <cellStyle name="20% - Accent5 5 5 2" xfId="9235" xr:uid="{3A429198-6633-4828-B7F8-D9B9360636F5}"/>
    <cellStyle name="20% - Accent5 5 5 3" xfId="15194" xr:uid="{E54D7D81-7F01-49A7-9D4B-6B93D783826A}"/>
    <cellStyle name="20% - Accent5 5 6" xfId="6265" xr:uid="{7276C5A8-43B5-4AB0-97F3-0E2522B705E5}"/>
    <cellStyle name="20% - Accent5 5 7" xfId="12224" xr:uid="{72D4E3C3-35D2-4670-A16B-2F0A9D38054E}"/>
    <cellStyle name="20% - Accent5 6" xfId="398" xr:uid="{00000000-0005-0000-0000-0000B2010000}"/>
    <cellStyle name="20% - Accent5 6 2" xfId="1120" xr:uid="{00000000-0005-0000-0000-0000B2010000}"/>
    <cellStyle name="20% - Accent5 6 2 2" xfId="2564" xr:uid="{00000000-0005-0000-0000-0000B2010000}"/>
    <cellStyle name="20% - Accent5 6 2 2 2" xfId="5534" xr:uid="{6E6178F8-E1C7-406A-9F18-B6D5F2B273A3}"/>
    <cellStyle name="20% - Accent5 6 2 2 2 2" xfId="11517" xr:uid="{D815E2CF-B2B6-4875-B802-044098DFADE2}"/>
    <cellStyle name="20% - Accent5 6 2 2 2 3" xfId="17476" xr:uid="{680B1224-FE03-4394-9C79-D0CD5665C219}"/>
    <cellStyle name="20% - Accent5 6 2 2 3" xfId="8547" xr:uid="{2C13B94A-D81B-46C6-99A9-59E2AF4B749F}"/>
    <cellStyle name="20% - Accent5 6 2 2 4" xfId="14506" xr:uid="{40D0801D-DBC5-4BD2-B0DD-FC2F9B08B930}"/>
    <cellStyle name="20% - Accent5 6 2 3" xfId="4090" xr:uid="{6D7583D1-1415-4954-BBDC-B88377CC0A91}"/>
    <cellStyle name="20% - Accent5 6 2 3 2" xfId="10073" xr:uid="{F2D1C71A-1FFA-4DF7-A9C3-D33032A8FEDF}"/>
    <cellStyle name="20% - Accent5 6 2 3 3" xfId="16032" xr:uid="{C7975C16-D7A6-43F7-81B4-202D760ABE35}"/>
    <cellStyle name="20% - Accent5 6 2 4" xfId="7103" xr:uid="{01F40A95-2E4D-42E3-A9A1-6835CB65CBD5}"/>
    <cellStyle name="20% - Accent5 6 2 5" xfId="13062" xr:uid="{F95EA3D9-C12A-4139-86A7-2CE3DF2EABFA}"/>
    <cellStyle name="20% - Accent5 6 3" xfId="1842" xr:uid="{00000000-0005-0000-0000-0000B2010000}"/>
    <cellStyle name="20% - Accent5 6 3 2" xfId="4812" xr:uid="{21304254-5CD7-4991-8964-D055401C2C9F}"/>
    <cellStyle name="20% - Accent5 6 3 2 2" xfId="10795" xr:uid="{7D334DBF-7EC0-4C15-8D00-F1D537EBF3C2}"/>
    <cellStyle name="20% - Accent5 6 3 2 3" xfId="16754" xr:uid="{4494D549-94B1-4D02-ADEE-8779DCB783EC}"/>
    <cellStyle name="20% - Accent5 6 3 3" xfId="7825" xr:uid="{44FA6D8B-A902-4326-A906-E7D0F7840961}"/>
    <cellStyle name="20% - Accent5 6 3 4" xfId="13784" xr:uid="{CFDD14D8-294D-463E-9372-DD1DF955780E}"/>
    <cellStyle name="20% - Accent5 6 4" xfId="3368" xr:uid="{D2DEEC5D-5E26-4F59-9F0D-3B94897B0117}"/>
    <cellStyle name="20% - Accent5 6 4 2" xfId="9351" xr:uid="{C9067D10-1E01-4736-82C2-2799F56E8F28}"/>
    <cellStyle name="20% - Accent5 6 4 3" xfId="15310" xr:uid="{FE5D7828-A79E-482F-BE90-C026BBA5F121}"/>
    <cellStyle name="20% - Accent5 6 5" xfId="6381" xr:uid="{458FE494-8CE6-4B5E-AEC0-6B0DA4493307}"/>
    <cellStyle name="20% - Accent5 6 6" xfId="12340" xr:uid="{8BABA894-FA2E-4A66-B015-52AD90D7795B}"/>
    <cellStyle name="20% - Accent5 7" xfId="748" xr:uid="{00000000-0005-0000-0000-0000E0020000}"/>
    <cellStyle name="20% - Accent5 7 2" xfId="1470" xr:uid="{00000000-0005-0000-0000-0000E0020000}"/>
    <cellStyle name="20% - Accent5 7 2 2" xfId="2914" xr:uid="{00000000-0005-0000-0000-0000E0020000}"/>
    <cellStyle name="20% - Accent5 7 2 2 2" xfId="5884" xr:uid="{8D9C313E-C7D5-4D49-A614-0DB6ACB455FD}"/>
    <cellStyle name="20% - Accent5 7 2 2 2 2" xfId="11867" xr:uid="{C7B30998-A9EB-4A95-B2AA-88C3C188FCAF}"/>
    <cellStyle name="20% - Accent5 7 2 2 2 3" xfId="17826" xr:uid="{B4ECB99A-1B51-4242-B80D-F131321668D4}"/>
    <cellStyle name="20% - Accent5 7 2 2 3" xfId="8897" xr:uid="{64747135-0020-48B9-81DB-938BCCC6B0A0}"/>
    <cellStyle name="20% - Accent5 7 2 2 4" xfId="14856" xr:uid="{BF3EBA10-FCE1-4CC1-81F0-C0AFB5DFC66A}"/>
    <cellStyle name="20% - Accent5 7 2 3" xfId="4440" xr:uid="{66695DF6-24D3-4737-84BB-5475E9E4137E}"/>
    <cellStyle name="20% - Accent5 7 2 3 2" xfId="10423" xr:uid="{B667D265-2C26-4A9F-BAF8-C1C4761AFF27}"/>
    <cellStyle name="20% - Accent5 7 2 3 3" xfId="16382" xr:uid="{76006720-9A93-4AD5-A91C-4C876109E292}"/>
    <cellStyle name="20% - Accent5 7 2 4" xfId="7453" xr:uid="{D4D0A435-9BE0-403E-B75A-9B4FBE0A191E}"/>
    <cellStyle name="20% - Accent5 7 2 5" xfId="13412" xr:uid="{BD3E1540-B284-4D67-A467-D91CDB817C5D}"/>
    <cellStyle name="20% - Accent5 7 3" xfId="2192" xr:uid="{00000000-0005-0000-0000-0000E0020000}"/>
    <cellStyle name="20% - Accent5 7 3 2" xfId="5162" xr:uid="{B1B41329-DB8A-47A8-B890-718749B20E06}"/>
    <cellStyle name="20% - Accent5 7 3 2 2" xfId="11145" xr:uid="{D1982715-0E6A-415F-BF24-CFB4B4F2C507}"/>
    <cellStyle name="20% - Accent5 7 3 2 3" xfId="17104" xr:uid="{47FF7416-4EF3-4B56-B30D-9533237F703D}"/>
    <cellStyle name="20% - Accent5 7 3 3" xfId="8175" xr:uid="{B953AA58-3960-43F1-9466-57C157FD2793}"/>
    <cellStyle name="20% - Accent5 7 3 4" xfId="14134" xr:uid="{A4C16B48-DC3B-4F95-8CF8-BC037DAEE78D}"/>
    <cellStyle name="20% - Accent5 7 4" xfId="3718" xr:uid="{32F06C0B-B67E-433C-92C5-E304C5C3469D}"/>
    <cellStyle name="20% - Accent5 7 4 2" xfId="9701" xr:uid="{20150AE4-9447-442B-B270-C6BE72CFD2D8}"/>
    <cellStyle name="20% - Accent5 7 4 3" xfId="15660" xr:uid="{8995A534-2EF1-47F4-8D5B-B70D552B76EC}"/>
    <cellStyle name="20% - Accent5 7 5" xfId="6731" xr:uid="{2E3EA232-C8D4-46BC-8455-15DD1B30328B}"/>
    <cellStyle name="20% - Accent5 7 6" xfId="12690" xr:uid="{9D080C1A-FBFB-41F7-9406-475A24BB0BF5}"/>
    <cellStyle name="20% - Accent5 8" xfId="772" xr:uid="{00000000-0005-0000-0000-00005C030000}"/>
    <cellStyle name="20% - Accent5 8 2" xfId="2216" xr:uid="{00000000-0005-0000-0000-00005C030000}"/>
    <cellStyle name="20% - Accent5 8 2 2" xfId="5186" xr:uid="{49A9A492-1BCD-499C-840F-0BDC3ABB17E0}"/>
    <cellStyle name="20% - Accent5 8 2 2 2" xfId="11169" xr:uid="{BAFCC421-7623-4C1F-A133-61E403E0CF9F}"/>
    <cellStyle name="20% - Accent5 8 2 2 3" xfId="17128" xr:uid="{4EFE8039-A316-465C-AF77-1A8F21575294}"/>
    <cellStyle name="20% - Accent5 8 2 3" xfId="8199" xr:uid="{38AC0500-3978-4D07-80F4-A56E1AE2ADDA}"/>
    <cellStyle name="20% - Accent5 8 2 4" xfId="14158" xr:uid="{8B35BC1B-2F00-499C-9881-7B56B45F2CC2}"/>
    <cellStyle name="20% - Accent5 8 3" xfId="3742" xr:uid="{5298881E-65B0-4AC3-B6ED-03F7E3B6DF06}"/>
    <cellStyle name="20% - Accent5 8 3 2" xfId="9725" xr:uid="{B6E69103-8B72-41B8-B1E4-5E27E5B2865E}"/>
    <cellStyle name="20% - Accent5 8 3 3" xfId="15684" xr:uid="{7E1977F5-B06A-402B-8A00-89F4475D2A7C}"/>
    <cellStyle name="20% - Accent5 8 4" xfId="6755" xr:uid="{1075DB6F-542D-49FA-9558-171C33AEE7A3}"/>
    <cellStyle name="20% - Accent5 8 5" xfId="12714" xr:uid="{0E781F29-CE52-42FB-BFB8-C5B10FF13BE5}"/>
    <cellStyle name="20% - Accent5 9" xfId="1494" xr:uid="{00000000-0005-0000-0000-000090060000}"/>
    <cellStyle name="20% - Accent5 9 2" xfId="4464" xr:uid="{E528045E-4E09-47DA-A8B3-F6DD731F7909}"/>
    <cellStyle name="20% - Accent5 9 2 2" xfId="10447" xr:uid="{89DA989A-B6B2-4A10-B176-EFDA0BDD8AE1}"/>
    <cellStyle name="20% - Accent5 9 2 3" xfId="16406" xr:uid="{7B4EB647-0240-4470-AFDF-766BF4F97C76}"/>
    <cellStyle name="20% - Accent5 9 3" xfId="7477" xr:uid="{C31DE53E-BC36-487E-91AF-0F1534B7F931}"/>
    <cellStyle name="20% - Accent5 9 4" xfId="13436" xr:uid="{E019BB99-FA7B-4CC7-B10E-14432CA2A6AD}"/>
    <cellStyle name="20% - Accent6" xfId="53" builtinId="50" customBuiltin="1"/>
    <cellStyle name="20% - Accent6 10" xfId="2941" xr:uid="{00000000-0005-0000-0000-0000730B0000}"/>
    <cellStyle name="20% - Accent6 10 2" xfId="5911" xr:uid="{B2150DF3-F42A-4594-AC31-5FF1DA470F28}"/>
    <cellStyle name="20% - Accent6 10 2 2" xfId="11894" xr:uid="{94F874AB-C499-4B02-AE36-2CB1B5227337}"/>
    <cellStyle name="20% - Accent6 10 2 3" xfId="17853" xr:uid="{43CEF8C3-3F9D-4020-981D-1F8E5C17F2B7}"/>
    <cellStyle name="20% - Accent6 10 3" xfId="8924" xr:uid="{16465EC5-5C91-4821-B2F5-04238DBC18FE}"/>
    <cellStyle name="20% - Accent6 10 4" xfId="14883" xr:uid="{BDB70308-FE1D-426E-ACB9-41940E7613F0}"/>
    <cellStyle name="20% - Accent6 11" xfId="2974" xr:uid="{5B48F3B6-ABFD-4512-B519-047C0D5F40EE}"/>
    <cellStyle name="20% - Accent6 11 2" xfId="5944" xr:uid="{F719352B-9FBA-4254-B271-403A93834D03}"/>
    <cellStyle name="20% - Accent6 11 2 2" xfId="11927" xr:uid="{E19B33E1-2356-49EE-8F57-A6B0F5194290}"/>
    <cellStyle name="20% - Accent6 11 2 3" xfId="17886" xr:uid="{6733404C-14D5-4DDD-AE39-4C05483B5CFB}"/>
    <cellStyle name="20% - Accent6 11 3" xfId="8957" xr:uid="{FF2E4009-F384-4DCA-8178-10F8C9F3CEF5}"/>
    <cellStyle name="20% - Accent6 11 4" xfId="14916" xr:uid="{B52DE2AA-A0E1-4626-92D0-153EDD329F6B}"/>
    <cellStyle name="20% - Accent6 12" xfId="2995" xr:uid="{7CD42708-2EC5-4645-B0AE-5F3FFEBAF5D3}"/>
    <cellStyle name="20% - Accent6 12 2" xfId="5965" xr:uid="{F202EC6E-9A9C-45D9-B2AE-1E7847BDD820}"/>
    <cellStyle name="20% - Accent6 12 2 2" xfId="11948" xr:uid="{F92EE596-F7C2-45D7-BA75-BE5472804090}"/>
    <cellStyle name="20% - Accent6 12 2 3" xfId="17907" xr:uid="{5EB906E8-EDD2-4E8D-A97B-C73A9F84289C}"/>
    <cellStyle name="20% - Accent6 12 3" xfId="8978" xr:uid="{C2A675E5-3C22-447A-9359-E946FEA41825}"/>
    <cellStyle name="20% - Accent6 12 4" xfId="14937" xr:uid="{2AC9923B-7318-414B-83A0-5BE5391A9B8C}"/>
    <cellStyle name="20% - Accent6 13" xfId="3022" xr:uid="{8100EB53-71DD-48A9-8D10-849B0E31FF2A}"/>
    <cellStyle name="20% - Accent6 13 2" xfId="9005" xr:uid="{5BA85688-1616-40F5-9392-EDDE657E5F15}"/>
    <cellStyle name="20% - Accent6 13 3" xfId="14964" xr:uid="{F9832EBC-5941-40D4-82BD-CEEA8B2014AA}"/>
    <cellStyle name="20% - Accent6 14" xfId="5988" xr:uid="{792DF274-567E-40F8-93AA-6CDB85A7D47B}"/>
    <cellStyle name="20% - Accent6 14 2" xfId="11971" xr:uid="{5D691BF1-CC97-4519-BD62-577D3A417321}"/>
    <cellStyle name="20% - Accent6 14 3" xfId="17930" xr:uid="{8A60905F-B51A-4675-ACF5-EC0B9C5F974A}"/>
    <cellStyle name="20% - Accent6 15" xfId="6009" xr:uid="{D17DC693-9DA8-401E-80BF-E5899EB7566D}"/>
    <cellStyle name="20% - Accent6 16" xfId="6034" xr:uid="{CF9D3325-A3AE-4C48-BECB-C2EE047F2334}"/>
    <cellStyle name="20% - Accent6 17" xfId="11995" xr:uid="{0A1DD5EB-66B1-47DF-8E50-3EA8EE93D73C}"/>
    <cellStyle name="20% - Accent6 2" xfId="84" xr:uid="{00000000-0005-0000-0000-000048000000}"/>
    <cellStyle name="20% - Accent6 2 10" xfId="12026" xr:uid="{58ED97BE-C49D-4B34-83BD-CB145E74A3D2}"/>
    <cellStyle name="20% - Accent6 2 2" xfId="142" xr:uid="{00000000-0005-0000-0000-000048000000}"/>
    <cellStyle name="20% - Accent6 2 2 2" xfId="258" xr:uid="{00000000-0005-0000-0000-000048000000}"/>
    <cellStyle name="20% - Accent6 2 2 2 2" xfId="606" xr:uid="{00000000-0005-0000-0000-000048000000}"/>
    <cellStyle name="20% - Accent6 2 2 2 2 2" xfId="1328" xr:uid="{00000000-0005-0000-0000-000048000000}"/>
    <cellStyle name="20% - Accent6 2 2 2 2 2 2" xfId="2772" xr:uid="{00000000-0005-0000-0000-000048000000}"/>
    <cellStyle name="20% - Accent6 2 2 2 2 2 2 2" xfId="5742" xr:uid="{4CE11AFB-8321-4A87-83E6-CEE198559FF8}"/>
    <cellStyle name="20% - Accent6 2 2 2 2 2 2 2 2" xfId="11725" xr:uid="{D07D74A2-369F-4902-9EAC-9F6F50A5590A}"/>
    <cellStyle name="20% - Accent6 2 2 2 2 2 2 2 3" xfId="17684" xr:uid="{8EE93D06-DA94-4487-9B38-BE93FBE75906}"/>
    <cellStyle name="20% - Accent6 2 2 2 2 2 2 3" xfId="8755" xr:uid="{72391E49-94C2-44B7-A42C-81340FA12C82}"/>
    <cellStyle name="20% - Accent6 2 2 2 2 2 2 4" xfId="14714" xr:uid="{82CC4B32-11C4-4C8D-AD1D-6A803414EFE2}"/>
    <cellStyle name="20% - Accent6 2 2 2 2 2 3" xfId="4298" xr:uid="{A8E019C0-7129-4320-96C9-3811C063D912}"/>
    <cellStyle name="20% - Accent6 2 2 2 2 2 3 2" xfId="10281" xr:uid="{5A6CDDBE-5198-4B14-9AE7-F215BB730D4C}"/>
    <cellStyle name="20% - Accent6 2 2 2 2 2 3 3" xfId="16240" xr:uid="{072C41C7-AA33-496A-9853-667D38B2A10F}"/>
    <cellStyle name="20% - Accent6 2 2 2 2 2 4" xfId="7311" xr:uid="{26F8F8F8-D27E-400E-9307-1096A6E0EE56}"/>
    <cellStyle name="20% - Accent6 2 2 2 2 2 5" xfId="13270" xr:uid="{BCE40CB9-7A50-4472-9EC1-DDD5ACF8D6B2}"/>
    <cellStyle name="20% - Accent6 2 2 2 2 3" xfId="2050" xr:uid="{00000000-0005-0000-0000-000048000000}"/>
    <cellStyle name="20% - Accent6 2 2 2 2 3 2" xfId="5020" xr:uid="{D8692A9D-EFA5-4FA9-A4E1-BC7CF623C38B}"/>
    <cellStyle name="20% - Accent6 2 2 2 2 3 2 2" xfId="11003" xr:uid="{4F953D88-B599-4670-97CB-2DD8D1164E7B}"/>
    <cellStyle name="20% - Accent6 2 2 2 2 3 2 3" xfId="16962" xr:uid="{A5416F8B-1BC9-4B9E-9704-C267E1C5176C}"/>
    <cellStyle name="20% - Accent6 2 2 2 2 3 3" xfId="8033" xr:uid="{B71A26F0-2F3F-4F4B-9ACC-C63F94B9D282}"/>
    <cellStyle name="20% - Accent6 2 2 2 2 3 4" xfId="13992" xr:uid="{BD171276-E61D-4AB6-BF59-252199926C8E}"/>
    <cellStyle name="20% - Accent6 2 2 2 2 4" xfId="3576" xr:uid="{3E09F28E-3EB9-434D-B9F9-A04DCF09B661}"/>
    <cellStyle name="20% - Accent6 2 2 2 2 4 2" xfId="9559" xr:uid="{967602C7-908C-443E-A408-177A5C1C65D3}"/>
    <cellStyle name="20% - Accent6 2 2 2 2 4 3" xfId="15518" xr:uid="{BFB243BD-186B-4F40-99D7-1ED3361ABBD2}"/>
    <cellStyle name="20% - Accent6 2 2 2 2 5" xfId="6589" xr:uid="{972A925B-2F87-4E6D-95DE-372A5C5F0046}"/>
    <cellStyle name="20% - Accent6 2 2 2 2 6" xfId="12548" xr:uid="{4D50E576-3E1E-404D-98EF-7B70A5443DEF}"/>
    <cellStyle name="20% - Accent6 2 2 2 3" xfId="980" xr:uid="{00000000-0005-0000-0000-000048000000}"/>
    <cellStyle name="20% - Accent6 2 2 2 3 2" xfId="2424" xr:uid="{00000000-0005-0000-0000-000048000000}"/>
    <cellStyle name="20% - Accent6 2 2 2 3 2 2" xfId="5394" xr:uid="{1C08D14D-54E9-4563-A990-7158DF17C013}"/>
    <cellStyle name="20% - Accent6 2 2 2 3 2 2 2" xfId="11377" xr:uid="{05E8564A-BC2F-4BE9-9443-CB9A05425EDA}"/>
    <cellStyle name="20% - Accent6 2 2 2 3 2 2 3" xfId="17336" xr:uid="{068D13E2-447E-4DBF-89FC-13612B5CA451}"/>
    <cellStyle name="20% - Accent6 2 2 2 3 2 3" xfId="8407" xr:uid="{3261CA0C-C56E-4C35-AA6D-E0DCD659CE43}"/>
    <cellStyle name="20% - Accent6 2 2 2 3 2 4" xfId="14366" xr:uid="{B421A6F5-51ED-4353-AAA3-13CB3ECDE15E}"/>
    <cellStyle name="20% - Accent6 2 2 2 3 3" xfId="3950" xr:uid="{4A12A6BD-0B0F-4007-B0E3-2DD72E4F889C}"/>
    <cellStyle name="20% - Accent6 2 2 2 3 3 2" xfId="9933" xr:uid="{159C7122-7B59-4ABF-9017-89088355F805}"/>
    <cellStyle name="20% - Accent6 2 2 2 3 3 3" xfId="15892" xr:uid="{7952E77B-7E58-4210-B9E1-17AF9F3AB04D}"/>
    <cellStyle name="20% - Accent6 2 2 2 3 4" xfId="6963" xr:uid="{73CFE9D9-A403-4C2F-8B81-A907B963AD45}"/>
    <cellStyle name="20% - Accent6 2 2 2 3 5" xfId="12922" xr:uid="{609E8850-C6AA-4CDF-B2CA-A01E779F58EE}"/>
    <cellStyle name="20% - Accent6 2 2 2 4" xfId="1702" xr:uid="{00000000-0005-0000-0000-000048000000}"/>
    <cellStyle name="20% - Accent6 2 2 2 4 2" xfId="4672" xr:uid="{E7A857DE-2784-4BD0-B91E-4E7CF3357A22}"/>
    <cellStyle name="20% - Accent6 2 2 2 4 2 2" xfId="10655" xr:uid="{77B4F220-176E-4A90-B60F-E3852FD94FE8}"/>
    <cellStyle name="20% - Accent6 2 2 2 4 2 3" xfId="16614" xr:uid="{FFD5F475-3DD2-428C-8DA5-F05C43343919}"/>
    <cellStyle name="20% - Accent6 2 2 2 4 3" xfId="7685" xr:uid="{2ECFED3E-FBED-44BF-A62A-09316AE351B1}"/>
    <cellStyle name="20% - Accent6 2 2 2 4 4" xfId="13644" xr:uid="{D5D49F20-CC4E-484F-B413-1B8091365B1D}"/>
    <cellStyle name="20% - Accent6 2 2 2 5" xfId="3228" xr:uid="{CEF0001A-2D24-4C15-A497-7EF3861FDEF1}"/>
    <cellStyle name="20% - Accent6 2 2 2 5 2" xfId="9211" xr:uid="{946CC0E6-BC2D-459E-AE24-AE4CA12085E9}"/>
    <cellStyle name="20% - Accent6 2 2 2 5 3" xfId="15170" xr:uid="{73D7120C-23D0-4FFD-87A3-447D5885CEB2}"/>
    <cellStyle name="20% - Accent6 2 2 2 6" xfId="6241" xr:uid="{C7E7FFC3-0D00-4EB6-B4C8-EACE7DE3C35C}"/>
    <cellStyle name="20% - Accent6 2 2 2 7" xfId="12200" xr:uid="{35ECDBC4-2400-40D6-A4FE-370CC96DC9B5}"/>
    <cellStyle name="20% - Accent6 2 2 3" xfId="374" xr:uid="{00000000-0005-0000-0000-000048000000}"/>
    <cellStyle name="20% - Accent6 2 2 3 2" xfId="722" xr:uid="{00000000-0005-0000-0000-000048000000}"/>
    <cellStyle name="20% - Accent6 2 2 3 2 2" xfId="1444" xr:uid="{00000000-0005-0000-0000-000048000000}"/>
    <cellStyle name="20% - Accent6 2 2 3 2 2 2" xfId="2888" xr:uid="{00000000-0005-0000-0000-000048000000}"/>
    <cellStyle name="20% - Accent6 2 2 3 2 2 2 2" xfId="5858" xr:uid="{E0DF766E-6319-4E70-8337-72596AFAE02C}"/>
    <cellStyle name="20% - Accent6 2 2 3 2 2 2 2 2" xfId="11841" xr:uid="{D5F843AF-313C-431E-9BCB-188AEE934229}"/>
    <cellStyle name="20% - Accent6 2 2 3 2 2 2 2 3" xfId="17800" xr:uid="{17CA6FCA-B77E-45D8-8D91-E483677B24A8}"/>
    <cellStyle name="20% - Accent6 2 2 3 2 2 2 3" xfId="8871" xr:uid="{FB783E4F-145D-4B94-B535-D9A9E4CF4F59}"/>
    <cellStyle name="20% - Accent6 2 2 3 2 2 2 4" xfId="14830" xr:uid="{40D8405A-74AC-493A-8AEE-86B7A6231CB2}"/>
    <cellStyle name="20% - Accent6 2 2 3 2 2 3" xfId="4414" xr:uid="{3956ACF3-D9BC-4608-83C4-2E56CF6D34E9}"/>
    <cellStyle name="20% - Accent6 2 2 3 2 2 3 2" xfId="10397" xr:uid="{EC18C7C9-B9EA-46BC-B543-80A18F781160}"/>
    <cellStyle name="20% - Accent6 2 2 3 2 2 3 3" xfId="16356" xr:uid="{329701E8-0F6B-471D-B9E3-894249FD1A50}"/>
    <cellStyle name="20% - Accent6 2 2 3 2 2 4" xfId="7427" xr:uid="{5DD5F16D-C2C6-463E-88BC-040EACFD4E52}"/>
    <cellStyle name="20% - Accent6 2 2 3 2 2 5" xfId="13386" xr:uid="{E1CEB6BE-2FA3-4699-8D62-4295825406ED}"/>
    <cellStyle name="20% - Accent6 2 2 3 2 3" xfId="2166" xr:uid="{00000000-0005-0000-0000-000048000000}"/>
    <cellStyle name="20% - Accent6 2 2 3 2 3 2" xfId="5136" xr:uid="{7E611BA1-FFFE-48D1-9DA8-A427EA7952C7}"/>
    <cellStyle name="20% - Accent6 2 2 3 2 3 2 2" xfId="11119" xr:uid="{46AE9398-4A11-4A3F-A2C9-084E959F5BBA}"/>
    <cellStyle name="20% - Accent6 2 2 3 2 3 2 3" xfId="17078" xr:uid="{1A1E44FB-55E3-4511-9932-46FE683605B0}"/>
    <cellStyle name="20% - Accent6 2 2 3 2 3 3" xfId="8149" xr:uid="{7788BF6A-92DA-4B74-B9D9-34C2A117E6A0}"/>
    <cellStyle name="20% - Accent6 2 2 3 2 3 4" xfId="14108" xr:uid="{634017B2-2CD8-47E4-A0E7-17BF1A177D85}"/>
    <cellStyle name="20% - Accent6 2 2 3 2 4" xfId="3692" xr:uid="{1C7D7987-39C1-4791-9F28-C7A9734F2762}"/>
    <cellStyle name="20% - Accent6 2 2 3 2 4 2" xfId="9675" xr:uid="{07B1828B-5CB5-4116-9F41-3B8CE70A120C}"/>
    <cellStyle name="20% - Accent6 2 2 3 2 4 3" xfId="15634" xr:uid="{AC88FD04-6EA3-4986-B531-A5EBDBEF1B3A}"/>
    <cellStyle name="20% - Accent6 2 2 3 2 5" xfId="6705" xr:uid="{338D6089-7453-4E28-9A95-D60411AE0462}"/>
    <cellStyle name="20% - Accent6 2 2 3 2 6" xfId="12664" xr:uid="{8E6275CB-8BD9-41EA-B883-E5CF018EE6D4}"/>
    <cellStyle name="20% - Accent6 2 2 3 3" xfId="1096" xr:uid="{00000000-0005-0000-0000-000048000000}"/>
    <cellStyle name="20% - Accent6 2 2 3 3 2" xfId="2540" xr:uid="{00000000-0005-0000-0000-000048000000}"/>
    <cellStyle name="20% - Accent6 2 2 3 3 2 2" xfId="5510" xr:uid="{31D3E796-4C06-471E-895B-3FAC3E318A2C}"/>
    <cellStyle name="20% - Accent6 2 2 3 3 2 2 2" xfId="11493" xr:uid="{5288EE42-0093-4A91-9213-9BEBADB343BA}"/>
    <cellStyle name="20% - Accent6 2 2 3 3 2 2 3" xfId="17452" xr:uid="{687F7D11-DD7F-41FB-AB13-EAE889310BBB}"/>
    <cellStyle name="20% - Accent6 2 2 3 3 2 3" xfId="8523" xr:uid="{0368699F-89C6-45C5-86C0-FB15AFEEC265}"/>
    <cellStyle name="20% - Accent6 2 2 3 3 2 4" xfId="14482" xr:uid="{B9D8320E-75BD-40A1-BB4C-25F369B4A3AC}"/>
    <cellStyle name="20% - Accent6 2 2 3 3 3" xfId="4066" xr:uid="{3AC01F88-9C41-40DF-A4E3-D684D09F0CF9}"/>
    <cellStyle name="20% - Accent6 2 2 3 3 3 2" xfId="10049" xr:uid="{90F3A2B6-F58D-4920-9BAB-69FF812AE61B}"/>
    <cellStyle name="20% - Accent6 2 2 3 3 3 3" xfId="16008" xr:uid="{30B4C6F3-086D-44ED-B932-2062C4167ACA}"/>
    <cellStyle name="20% - Accent6 2 2 3 3 4" xfId="7079" xr:uid="{7610364A-DF1D-4FC6-931F-2E9AAA07BC56}"/>
    <cellStyle name="20% - Accent6 2 2 3 3 5" xfId="13038" xr:uid="{8C83D19A-EEAA-4BCB-9071-88A2F75E1706}"/>
    <cellStyle name="20% - Accent6 2 2 3 4" xfId="1818" xr:uid="{00000000-0005-0000-0000-000048000000}"/>
    <cellStyle name="20% - Accent6 2 2 3 4 2" xfId="4788" xr:uid="{176A7313-4709-4A6C-A06F-05512357DE9E}"/>
    <cellStyle name="20% - Accent6 2 2 3 4 2 2" xfId="10771" xr:uid="{F2B2C25F-061B-4A29-B449-DABBECF21718}"/>
    <cellStyle name="20% - Accent6 2 2 3 4 2 3" xfId="16730" xr:uid="{47A1DED1-9259-479E-A3A7-7ACC5B3B7F43}"/>
    <cellStyle name="20% - Accent6 2 2 3 4 3" xfId="7801" xr:uid="{AF3A541B-CD1D-44E4-9062-061B1DC5EF65}"/>
    <cellStyle name="20% - Accent6 2 2 3 4 4" xfId="13760" xr:uid="{F4F637B2-EBB5-4F55-8D52-6C929263BB1D}"/>
    <cellStyle name="20% - Accent6 2 2 3 5" xfId="3344" xr:uid="{4D426080-AD47-4E25-AF70-E1E942668506}"/>
    <cellStyle name="20% - Accent6 2 2 3 5 2" xfId="9327" xr:uid="{157CCDF3-F1C9-4AA8-B106-385EDD907485}"/>
    <cellStyle name="20% - Accent6 2 2 3 5 3" xfId="15286" xr:uid="{DF608D7C-9606-43AE-A60A-21FD7B2FA762}"/>
    <cellStyle name="20% - Accent6 2 2 3 6" xfId="6357" xr:uid="{47C9CF84-3248-44B9-A171-EE662632F405}"/>
    <cellStyle name="20% - Accent6 2 2 3 7" xfId="12316" xr:uid="{254E75D2-1B16-4024-A16F-3E10735F1DBF}"/>
    <cellStyle name="20% - Accent6 2 2 4" xfId="490" xr:uid="{00000000-0005-0000-0000-000048000000}"/>
    <cellStyle name="20% - Accent6 2 2 4 2" xfId="1212" xr:uid="{00000000-0005-0000-0000-000048000000}"/>
    <cellStyle name="20% - Accent6 2 2 4 2 2" xfId="2656" xr:uid="{00000000-0005-0000-0000-000048000000}"/>
    <cellStyle name="20% - Accent6 2 2 4 2 2 2" xfId="5626" xr:uid="{B657DECB-BE47-481C-A6B6-2B63CEED7199}"/>
    <cellStyle name="20% - Accent6 2 2 4 2 2 2 2" xfId="11609" xr:uid="{C786E64E-0DA3-49F1-A506-BE3F8836AA56}"/>
    <cellStyle name="20% - Accent6 2 2 4 2 2 2 3" xfId="17568" xr:uid="{59910EB1-3E77-43F7-A07A-6DEF9D8FC631}"/>
    <cellStyle name="20% - Accent6 2 2 4 2 2 3" xfId="8639" xr:uid="{F385ED73-8538-4018-92A2-8AA014EBBDC1}"/>
    <cellStyle name="20% - Accent6 2 2 4 2 2 4" xfId="14598" xr:uid="{0F12D402-12FB-4CDD-BD95-452090C08212}"/>
    <cellStyle name="20% - Accent6 2 2 4 2 3" xfId="4182" xr:uid="{1FFDD1F3-5CAD-4B7B-A53D-AAD66112C53B}"/>
    <cellStyle name="20% - Accent6 2 2 4 2 3 2" xfId="10165" xr:uid="{91433E6D-7B6E-40E4-B65D-7DF887EC5FD8}"/>
    <cellStyle name="20% - Accent6 2 2 4 2 3 3" xfId="16124" xr:uid="{4CDACBB3-4318-4AE3-88A8-FEA845590B3E}"/>
    <cellStyle name="20% - Accent6 2 2 4 2 4" xfId="7195" xr:uid="{0F37846E-FE0C-47FD-A91C-258BE839078B}"/>
    <cellStyle name="20% - Accent6 2 2 4 2 5" xfId="13154" xr:uid="{50AB0CB6-E588-4E2C-A10C-E3198A13301C}"/>
    <cellStyle name="20% - Accent6 2 2 4 3" xfId="1934" xr:uid="{00000000-0005-0000-0000-000048000000}"/>
    <cellStyle name="20% - Accent6 2 2 4 3 2" xfId="4904" xr:uid="{464F12E5-B817-4E5C-A69E-51E69F3BDCE0}"/>
    <cellStyle name="20% - Accent6 2 2 4 3 2 2" xfId="10887" xr:uid="{E0E5248C-F321-4A65-A70E-C329AACC6B9E}"/>
    <cellStyle name="20% - Accent6 2 2 4 3 2 3" xfId="16846" xr:uid="{D0A76FB6-4015-460B-B73B-2B8F3189E905}"/>
    <cellStyle name="20% - Accent6 2 2 4 3 3" xfId="7917" xr:uid="{0BEBFE73-4999-4786-B675-B198402CDC7C}"/>
    <cellStyle name="20% - Accent6 2 2 4 3 4" xfId="13876" xr:uid="{8E80C63E-ABA2-4711-AC30-3A262B96F8E3}"/>
    <cellStyle name="20% - Accent6 2 2 4 4" xfId="3460" xr:uid="{3BD22E62-EC80-4507-BCA2-C8C5D5A3E892}"/>
    <cellStyle name="20% - Accent6 2 2 4 4 2" xfId="9443" xr:uid="{CAA0B65E-ACD5-4395-992D-66691B2804E2}"/>
    <cellStyle name="20% - Accent6 2 2 4 4 3" xfId="15402" xr:uid="{0D1CE6DE-27A7-44EF-8AFA-6E15A3731D13}"/>
    <cellStyle name="20% - Accent6 2 2 4 5" xfId="6473" xr:uid="{CF7CE605-F49A-4B37-B1E1-9206AEF9B7E6}"/>
    <cellStyle name="20% - Accent6 2 2 4 6" xfId="12432" xr:uid="{09513356-32A4-45D6-B9B0-C9DBD8A9E40C}"/>
    <cellStyle name="20% - Accent6 2 2 5" xfId="864" xr:uid="{00000000-0005-0000-0000-000048000000}"/>
    <cellStyle name="20% - Accent6 2 2 5 2" xfId="2308" xr:uid="{00000000-0005-0000-0000-000048000000}"/>
    <cellStyle name="20% - Accent6 2 2 5 2 2" xfId="5278" xr:uid="{3C11440E-F744-4316-8297-BE4B854F320F}"/>
    <cellStyle name="20% - Accent6 2 2 5 2 2 2" xfId="11261" xr:uid="{0486394B-D1CE-402F-AB92-6A7019D26BCA}"/>
    <cellStyle name="20% - Accent6 2 2 5 2 2 3" xfId="17220" xr:uid="{4AE4E36F-B810-4753-A53E-8E06C7F7B1EF}"/>
    <cellStyle name="20% - Accent6 2 2 5 2 3" xfId="8291" xr:uid="{CAD60060-8EB9-468B-9583-CA95C95951DC}"/>
    <cellStyle name="20% - Accent6 2 2 5 2 4" xfId="14250" xr:uid="{DB57B1E4-8523-40D5-84BB-FF330268E93E}"/>
    <cellStyle name="20% - Accent6 2 2 5 3" xfId="3834" xr:uid="{114AFD5F-95A7-4587-801B-AE7537D6A8C1}"/>
    <cellStyle name="20% - Accent6 2 2 5 3 2" xfId="9817" xr:uid="{F971D81D-67BA-4DE2-AF83-D99D0411AD8F}"/>
    <cellStyle name="20% - Accent6 2 2 5 3 3" xfId="15776" xr:uid="{933586FB-2492-4ED6-B7CF-F4EFE993717A}"/>
    <cellStyle name="20% - Accent6 2 2 5 4" xfId="6847" xr:uid="{C4B9C944-480F-4B9D-BD7B-D940124B69CF}"/>
    <cellStyle name="20% - Accent6 2 2 5 5" xfId="12806" xr:uid="{39351039-693E-418F-BB23-8EBF93D514DD}"/>
    <cellStyle name="20% - Accent6 2 2 6" xfId="1586" xr:uid="{00000000-0005-0000-0000-000048000000}"/>
    <cellStyle name="20% - Accent6 2 2 6 2" xfId="4556" xr:uid="{9BDECB28-1EE9-45D9-B78A-A7BDA2B30894}"/>
    <cellStyle name="20% - Accent6 2 2 6 2 2" xfId="10539" xr:uid="{D3DE01CB-9C6D-47F4-B653-D96BEC52A641}"/>
    <cellStyle name="20% - Accent6 2 2 6 2 3" xfId="16498" xr:uid="{F66B3020-00E1-425C-B853-EF39AABB9446}"/>
    <cellStyle name="20% - Accent6 2 2 6 3" xfId="7569" xr:uid="{EC543D2C-482F-4684-BC15-E42B7A8F4C0A}"/>
    <cellStyle name="20% - Accent6 2 2 6 4" xfId="13528" xr:uid="{793DE4E2-81ED-48A8-9582-5DD11A4F3FA5}"/>
    <cellStyle name="20% - Accent6 2 2 7" xfId="3112" xr:uid="{CCBD68B8-882E-465D-957F-2933636D0876}"/>
    <cellStyle name="20% - Accent6 2 2 7 2" xfId="9095" xr:uid="{5CBDE302-47AA-4ED2-969E-89F4BB55CF48}"/>
    <cellStyle name="20% - Accent6 2 2 7 3" xfId="15054" xr:uid="{9144EB76-BF8C-4F48-88A1-18ED0662B47C}"/>
    <cellStyle name="20% - Accent6 2 2 8" xfId="6125" xr:uid="{C2395047-7788-40A5-BA6C-A01710184046}"/>
    <cellStyle name="20% - Accent6 2 2 9" xfId="12084" xr:uid="{487AA361-5588-4B9F-822B-8CCF290D3F5F}"/>
    <cellStyle name="20% - Accent6 2 3" xfId="200" xr:uid="{00000000-0005-0000-0000-000048000000}"/>
    <cellStyle name="20% - Accent6 2 3 2" xfId="548" xr:uid="{00000000-0005-0000-0000-000048000000}"/>
    <cellStyle name="20% - Accent6 2 3 2 2" xfId="1270" xr:uid="{00000000-0005-0000-0000-000048000000}"/>
    <cellStyle name="20% - Accent6 2 3 2 2 2" xfId="2714" xr:uid="{00000000-0005-0000-0000-000048000000}"/>
    <cellStyle name="20% - Accent6 2 3 2 2 2 2" xfId="5684" xr:uid="{8B8B8D36-C7E6-45F1-BF28-36B9A9546A52}"/>
    <cellStyle name="20% - Accent6 2 3 2 2 2 2 2" xfId="11667" xr:uid="{AD5F35C6-E6E7-4B7C-A4E5-A9C2280131F1}"/>
    <cellStyle name="20% - Accent6 2 3 2 2 2 2 3" xfId="17626" xr:uid="{6D2191CA-9630-4E10-8BEE-A499FB5B0A73}"/>
    <cellStyle name="20% - Accent6 2 3 2 2 2 3" xfId="8697" xr:uid="{C10F8F5D-141A-47F8-B306-D9F6729A16A2}"/>
    <cellStyle name="20% - Accent6 2 3 2 2 2 4" xfId="14656" xr:uid="{AA0CDDE5-AEC3-43AC-B57B-864595D1C482}"/>
    <cellStyle name="20% - Accent6 2 3 2 2 3" xfId="4240" xr:uid="{8F660163-486C-4293-90AA-B9C343187D10}"/>
    <cellStyle name="20% - Accent6 2 3 2 2 3 2" xfId="10223" xr:uid="{3F9F34CC-352A-4411-B2CD-39BF3C077762}"/>
    <cellStyle name="20% - Accent6 2 3 2 2 3 3" xfId="16182" xr:uid="{A5BBDFA7-6E36-4781-BD63-473D9FB2C14B}"/>
    <cellStyle name="20% - Accent6 2 3 2 2 4" xfId="7253" xr:uid="{C719C97D-1E45-4183-AE1F-583FF7946576}"/>
    <cellStyle name="20% - Accent6 2 3 2 2 5" xfId="13212" xr:uid="{CE22788F-2353-4417-9BC0-73A40BCF122A}"/>
    <cellStyle name="20% - Accent6 2 3 2 3" xfId="1992" xr:uid="{00000000-0005-0000-0000-000048000000}"/>
    <cellStyle name="20% - Accent6 2 3 2 3 2" xfId="4962" xr:uid="{6B60021D-9D07-4878-80F1-ED8DBF34DEA7}"/>
    <cellStyle name="20% - Accent6 2 3 2 3 2 2" xfId="10945" xr:uid="{756AB49F-6997-42F2-9520-EC8FD9A2EA01}"/>
    <cellStyle name="20% - Accent6 2 3 2 3 2 3" xfId="16904" xr:uid="{56A27963-5CFC-427C-B2D2-6348CB70CFAB}"/>
    <cellStyle name="20% - Accent6 2 3 2 3 3" xfId="7975" xr:uid="{CA5EF07C-1B90-448C-B40E-47E22E33F046}"/>
    <cellStyle name="20% - Accent6 2 3 2 3 4" xfId="13934" xr:uid="{9C28C7C0-D9D0-494A-9BB3-85AE215947AF}"/>
    <cellStyle name="20% - Accent6 2 3 2 4" xfId="3518" xr:uid="{4764BA6F-B1BD-47F1-BC66-6FDA02055090}"/>
    <cellStyle name="20% - Accent6 2 3 2 4 2" xfId="9501" xr:uid="{80EB1F05-8569-4648-AF0B-AC663AD12706}"/>
    <cellStyle name="20% - Accent6 2 3 2 4 3" xfId="15460" xr:uid="{E8D1CE8A-6AC4-4E1C-8C9E-231308B8775F}"/>
    <cellStyle name="20% - Accent6 2 3 2 5" xfId="6531" xr:uid="{026A9836-AE28-4BBD-8BD5-CC3E6052E4F0}"/>
    <cellStyle name="20% - Accent6 2 3 2 6" xfId="12490" xr:uid="{0AB41F51-0DD4-43A9-9164-E40B57782DF1}"/>
    <cellStyle name="20% - Accent6 2 3 3" xfId="922" xr:uid="{00000000-0005-0000-0000-000048000000}"/>
    <cellStyle name="20% - Accent6 2 3 3 2" xfId="2366" xr:uid="{00000000-0005-0000-0000-000048000000}"/>
    <cellStyle name="20% - Accent6 2 3 3 2 2" xfId="5336" xr:uid="{8A684CDC-7D0F-4FA2-B4FD-48D81561ED4E}"/>
    <cellStyle name="20% - Accent6 2 3 3 2 2 2" xfId="11319" xr:uid="{2DAE9714-B1BE-4690-8F7D-DB573659C147}"/>
    <cellStyle name="20% - Accent6 2 3 3 2 2 3" xfId="17278" xr:uid="{1E0C3912-7A4F-4711-B1E2-46171E725D53}"/>
    <cellStyle name="20% - Accent6 2 3 3 2 3" xfId="8349" xr:uid="{9A6AC5E9-D15D-4720-A77B-B7629EB4D4AF}"/>
    <cellStyle name="20% - Accent6 2 3 3 2 4" xfId="14308" xr:uid="{5FC6AEBB-4747-40A5-B2DE-9EFEC6603B3F}"/>
    <cellStyle name="20% - Accent6 2 3 3 3" xfId="3892" xr:uid="{5BF23AEC-B0B2-48A5-A667-B2B8BD4A9A70}"/>
    <cellStyle name="20% - Accent6 2 3 3 3 2" xfId="9875" xr:uid="{EE85CF35-0DDA-4F39-8CDC-FF58BEED6223}"/>
    <cellStyle name="20% - Accent6 2 3 3 3 3" xfId="15834" xr:uid="{80CE0888-A8BE-44A9-8DBE-F3C9BE90A7A8}"/>
    <cellStyle name="20% - Accent6 2 3 3 4" xfId="6905" xr:uid="{1C5816C8-885A-4F08-B960-C206C02BB8F3}"/>
    <cellStyle name="20% - Accent6 2 3 3 5" xfId="12864" xr:uid="{F6497C56-F384-44B6-949F-DE3C9D05D669}"/>
    <cellStyle name="20% - Accent6 2 3 4" xfId="1644" xr:uid="{00000000-0005-0000-0000-000048000000}"/>
    <cellStyle name="20% - Accent6 2 3 4 2" xfId="4614" xr:uid="{0F69F62B-6D34-4F98-A503-D08BA9369CA2}"/>
    <cellStyle name="20% - Accent6 2 3 4 2 2" xfId="10597" xr:uid="{160E1F50-93DB-4E43-A234-3620905F7D47}"/>
    <cellStyle name="20% - Accent6 2 3 4 2 3" xfId="16556" xr:uid="{0C6C2CBA-A8EE-4CED-82BE-5A73B984C308}"/>
    <cellStyle name="20% - Accent6 2 3 4 3" xfId="7627" xr:uid="{261CF989-139E-4605-A604-C706499B714A}"/>
    <cellStyle name="20% - Accent6 2 3 4 4" xfId="13586" xr:uid="{2CCB5519-9493-41D6-8D0C-91CAA1EC138C}"/>
    <cellStyle name="20% - Accent6 2 3 5" xfId="3170" xr:uid="{37CEE556-05D6-467D-87F2-DDC4FF6BAD9D}"/>
    <cellStyle name="20% - Accent6 2 3 5 2" xfId="9153" xr:uid="{9F1CB51B-805A-4D7B-BB7D-9217DBE8CEF1}"/>
    <cellStyle name="20% - Accent6 2 3 5 3" xfId="15112" xr:uid="{E3D50747-2A19-4F97-B714-8115AA8CF075}"/>
    <cellStyle name="20% - Accent6 2 3 6" xfId="6183" xr:uid="{49FEA7D7-ACC4-4236-BF3D-59F80A6BB24F}"/>
    <cellStyle name="20% - Accent6 2 3 7" xfId="12142" xr:uid="{1503DAB9-34CC-4A2F-A340-FFB9DA25E85E}"/>
    <cellStyle name="20% - Accent6 2 4" xfId="316" xr:uid="{00000000-0005-0000-0000-000048000000}"/>
    <cellStyle name="20% - Accent6 2 4 2" xfId="664" xr:uid="{00000000-0005-0000-0000-000048000000}"/>
    <cellStyle name="20% - Accent6 2 4 2 2" xfId="1386" xr:uid="{00000000-0005-0000-0000-000048000000}"/>
    <cellStyle name="20% - Accent6 2 4 2 2 2" xfId="2830" xr:uid="{00000000-0005-0000-0000-000048000000}"/>
    <cellStyle name="20% - Accent6 2 4 2 2 2 2" xfId="5800" xr:uid="{4270F44A-93E2-49FC-BD77-3C4B69821426}"/>
    <cellStyle name="20% - Accent6 2 4 2 2 2 2 2" xfId="11783" xr:uid="{5A22A4F5-B8EE-45C8-9ED3-FCAC1A48D357}"/>
    <cellStyle name="20% - Accent6 2 4 2 2 2 2 3" xfId="17742" xr:uid="{07102049-200C-44EB-856D-546725FAD0E6}"/>
    <cellStyle name="20% - Accent6 2 4 2 2 2 3" xfId="8813" xr:uid="{6CAB3D75-8835-4404-A260-5D309954B952}"/>
    <cellStyle name="20% - Accent6 2 4 2 2 2 4" xfId="14772" xr:uid="{6011F827-FCCB-483E-9D5B-583E6C24BA60}"/>
    <cellStyle name="20% - Accent6 2 4 2 2 3" xfId="4356" xr:uid="{48251947-16EE-462F-BE78-9AB74B9333E3}"/>
    <cellStyle name="20% - Accent6 2 4 2 2 3 2" xfId="10339" xr:uid="{BBE9862A-F207-4735-9D06-33F58701D8AA}"/>
    <cellStyle name="20% - Accent6 2 4 2 2 3 3" xfId="16298" xr:uid="{7C05BD07-999D-4E48-899B-6DBC4DCA24E7}"/>
    <cellStyle name="20% - Accent6 2 4 2 2 4" xfId="7369" xr:uid="{7E9221A0-7B63-4A26-A191-652386A6DE5E}"/>
    <cellStyle name="20% - Accent6 2 4 2 2 5" xfId="13328" xr:uid="{09BDB665-878B-44A0-83AE-1FD45B5774AE}"/>
    <cellStyle name="20% - Accent6 2 4 2 3" xfId="2108" xr:uid="{00000000-0005-0000-0000-000048000000}"/>
    <cellStyle name="20% - Accent6 2 4 2 3 2" xfId="5078" xr:uid="{13899EFA-549F-4BB6-98CD-65381C15DF5E}"/>
    <cellStyle name="20% - Accent6 2 4 2 3 2 2" xfId="11061" xr:uid="{71628371-B1EA-46F9-8880-A1560D676CB7}"/>
    <cellStyle name="20% - Accent6 2 4 2 3 2 3" xfId="17020" xr:uid="{67FC59DF-A0BE-4AFE-8B30-2AA2AAB18C46}"/>
    <cellStyle name="20% - Accent6 2 4 2 3 3" xfId="8091" xr:uid="{413C0632-98BE-4ADC-823D-D232472FF25D}"/>
    <cellStyle name="20% - Accent6 2 4 2 3 4" xfId="14050" xr:uid="{BD5CBC68-B238-47A8-BA09-A960689A519E}"/>
    <cellStyle name="20% - Accent6 2 4 2 4" xfId="3634" xr:uid="{5A35DA62-9EBC-4DB3-B87B-82095B6A1F4F}"/>
    <cellStyle name="20% - Accent6 2 4 2 4 2" xfId="9617" xr:uid="{43E057D7-A0EA-43B0-9F4B-8942A2F4A731}"/>
    <cellStyle name="20% - Accent6 2 4 2 4 3" xfId="15576" xr:uid="{7BDD27E9-783C-4180-BDF7-81E122ADE362}"/>
    <cellStyle name="20% - Accent6 2 4 2 5" xfId="6647" xr:uid="{7DCA93BD-8EF2-4935-B49F-77BDA01D820E}"/>
    <cellStyle name="20% - Accent6 2 4 2 6" xfId="12606" xr:uid="{B73C1C6D-2480-49F8-BA0C-5A28C7B10D2A}"/>
    <cellStyle name="20% - Accent6 2 4 3" xfId="1038" xr:uid="{00000000-0005-0000-0000-000048000000}"/>
    <cellStyle name="20% - Accent6 2 4 3 2" xfId="2482" xr:uid="{00000000-0005-0000-0000-000048000000}"/>
    <cellStyle name="20% - Accent6 2 4 3 2 2" xfId="5452" xr:uid="{3A55881D-406D-4EF9-A62E-98B2E77B81B3}"/>
    <cellStyle name="20% - Accent6 2 4 3 2 2 2" xfId="11435" xr:uid="{A1A72D2A-CBB1-4497-A3F5-4178FC29066D}"/>
    <cellStyle name="20% - Accent6 2 4 3 2 2 3" xfId="17394" xr:uid="{5757A365-2472-4E3F-91C5-12599C2EE86D}"/>
    <cellStyle name="20% - Accent6 2 4 3 2 3" xfId="8465" xr:uid="{B7F9C95C-B6DB-40AD-8D45-67AB4BEFEC37}"/>
    <cellStyle name="20% - Accent6 2 4 3 2 4" xfId="14424" xr:uid="{7F6FFB47-55E5-4F88-B3E0-D52CC6551323}"/>
    <cellStyle name="20% - Accent6 2 4 3 3" xfId="4008" xr:uid="{A71CE6A8-6FC2-4210-99C4-0757D8DC6FCB}"/>
    <cellStyle name="20% - Accent6 2 4 3 3 2" xfId="9991" xr:uid="{60C8CD00-89F1-4001-A81A-9E5E87775C84}"/>
    <cellStyle name="20% - Accent6 2 4 3 3 3" xfId="15950" xr:uid="{4AE2F193-8304-4682-A38E-7EBC164588CB}"/>
    <cellStyle name="20% - Accent6 2 4 3 4" xfId="7021" xr:uid="{B00C46D1-F349-4C53-991D-49CEB87AF744}"/>
    <cellStyle name="20% - Accent6 2 4 3 5" xfId="12980" xr:uid="{BAF5915C-8931-4016-9ACD-D0A3592FB73B}"/>
    <cellStyle name="20% - Accent6 2 4 4" xfId="1760" xr:uid="{00000000-0005-0000-0000-000048000000}"/>
    <cellStyle name="20% - Accent6 2 4 4 2" xfId="4730" xr:uid="{017E0D22-50AA-4644-9731-7175B16AF7C9}"/>
    <cellStyle name="20% - Accent6 2 4 4 2 2" xfId="10713" xr:uid="{CCD960CD-B198-4E2F-9986-7715EF1CB15A}"/>
    <cellStyle name="20% - Accent6 2 4 4 2 3" xfId="16672" xr:uid="{85444868-14B2-4E97-862D-11054A5526FA}"/>
    <cellStyle name="20% - Accent6 2 4 4 3" xfId="7743" xr:uid="{ABE64DAA-5CF3-4A87-8620-EEF18103F20E}"/>
    <cellStyle name="20% - Accent6 2 4 4 4" xfId="13702" xr:uid="{337382DE-4A0E-4EE3-A2B0-22FDD8E22D97}"/>
    <cellStyle name="20% - Accent6 2 4 5" xfId="3286" xr:uid="{3756447B-664C-49EE-A95F-3744E2CB698D}"/>
    <cellStyle name="20% - Accent6 2 4 5 2" xfId="9269" xr:uid="{57BFF9BC-7A21-4941-B060-E414E8358CDE}"/>
    <cellStyle name="20% - Accent6 2 4 5 3" xfId="15228" xr:uid="{00CA899D-5304-4461-82D0-321183ABC3ED}"/>
    <cellStyle name="20% - Accent6 2 4 6" xfId="6299" xr:uid="{445682EA-30F1-4866-A31D-C5FE42C7F35D}"/>
    <cellStyle name="20% - Accent6 2 4 7" xfId="12258" xr:uid="{1C5A7844-703D-49B4-A848-8983C3F39A47}"/>
    <cellStyle name="20% - Accent6 2 5" xfId="432" xr:uid="{00000000-0005-0000-0000-000048000000}"/>
    <cellStyle name="20% - Accent6 2 5 2" xfId="1154" xr:uid="{00000000-0005-0000-0000-000048000000}"/>
    <cellStyle name="20% - Accent6 2 5 2 2" xfId="2598" xr:uid="{00000000-0005-0000-0000-000048000000}"/>
    <cellStyle name="20% - Accent6 2 5 2 2 2" xfId="5568" xr:uid="{1360DFCB-294D-4270-8D02-3BE4567F8797}"/>
    <cellStyle name="20% - Accent6 2 5 2 2 2 2" xfId="11551" xr:uid="{12B42B38-C722-428F-A95C-3362EF0DF78C}"/>
    <cellStyle name="20% - Accent6 2 5 2 2 2 3" xfId="17510" xr:uid="{B263378E-50A9-430E-A423-478F634FC41D}"/>
    <cellStyle name="20% - Accent6 2 5 2 2 3" xfId="8581" xr:uid="{2B70A5FC-48D4-4E08-A188-963138074147}"/>
    <cellStyle name="20% - Accent6 2 5 2 2 4" xfId="14540" xr:uid="{EEDF3FA5-50F7-48CB-913C-6DA4873060DC}"/>
    <cellStyle name="20% - Accent6 2 5 2 3" xfId="4124" xr:uid="{824D783A-3EE0-4D81-AA5E-0C17509791EA}"/>
    <cellStyle name="20% - Accent6 2 5 2 3 2" xfId="10107" xr:uid="{D42B651E-7071-4EA1-BD49-B69C0C825D26}"/>
    <cellStyle name="20% - Accent6 2 5 2 3 3" xfId="16066" xr:uid="{849632EF-9E72-4412-93A5-4A59B4428E32}"/>
    <cellStyle name="20% - Accent6 2 5 2 4" xfId="7137" xr:uid="{1AF2DC84-5508-4C38-96AF-93469E4D1C42}"/>
    <cellStyle name="20% - Accent6 2 5 2 5" xfId="13096" xr:uid="{37774429-D58D-408C-8F5A-9947F998AA42}"/>
    <cellStyle name="20% - Accent6 2 5 3" xfId="1876" xr:uid="{00000000-0005-0000-0000-000048000000}"/>
    <cellStyle name="20% - Accent6 2 5 3 2" xfId="4846" xr:uid="{3943F8EE-1044-4F67-846A-8BA0E3526302}"/>
    <cellStyle name="20% - Accent6 2 5 3 2 2" xfId="10829" xr:uid="{DE0E797D-CF13-4E01-A1DB-1AD7940D6990}"/>
    <cellStyle name="20% - Accent6 2 5 3 2 3" xfId="16788" xr:uid="{A6077A15-4B69-41D9-B51B-58D8E991F42C}"/>
    <cellStyle name="20% - Accent6 2 5 3 3" xfId="7859" xr:uid="{66EDD543-8235-406D-BD91-B71F72444BBB}"/>
    <cellStyle name="20% - Accent6 2 5 3 4" xfId="13818" xr:uid="{3BD1E31D-2551-40ED-9099-74D59290CDD8}"/>
    <cellStyle name="20% - Accent6 2 5 4" xfId="3402" xr:uid="{066D92D6-424F-491C-A592-E868E1319C2F}"/>
    <cellStyle name="20% - Accent6 2 5 4 2" xfId="9385" xr:uid="{6F10CB68-13DE-4129-889A-AF76F7991F02}"/>
    <cellStyle name="20% - Accent6 2 5 4 3" xfId="15344" xr:uid="{F97A1426-1619-4C7C-8565-169052EA31A5}"/>
    <cellStyle name="20% - Accent6 2 5 5" xfId="6415" xr:uid="{20D59313-D403-4337-9191-0E15E06F1F37}"/>
    <cellStyle name="20% - Accent6 2 5 6" xfId="12374" xr:uid="{A14831DD-3060-4636-B63A-F3E59F4AB22A}"/>
    <cellStyle name="20% - Accent6 2 6" xfId="806" xr:uid="{00000000-0005-0000-0000-000048000000}"/>
    <cellStyle name="20% - Accent6 2 6 2" xfId="2250" xr:uid="{00000000-0005-0000-0000-000048000000}"/>
    <cellStyle name="20% - Accent6 2 6 2 2" xfId="5220" xr:uid="{687E1169-98B5-4FF9-B98D-2D380EAC4868}"/>
    <cellStyle name="20% - Accent6 2 6 2 2 2" xfId="11203" xr:uid="{077E3F7F-9357-41E1-87E0-7C1E7DE7AD69}"/>
    <cellStyle name="20% - Accent6 2 6 2 2 3" xfId="17162" xr:uid="{A21681CB-65AE-4D5C-B460-1935DCD26015}"/>
    <cellStyle name="20% - Accent6 2 6 2 3" xfId="8233" xr:uid="{289EEB33-0925-42B1-8FEB-A98EC88F1E30}"/>
    <cellStyle name="20% - Accent6 2 6 2 4" xfId="14192" xr:uid="{AB6FBD35-B05C-4CE2-86F2-29171212A42C}"/>
    <cellStyle name="20% - Accent6 2 6 3" xfId="3776" xr:uid="{FED16FDB-E3F2-44F0-9F19-79731C8B5798}"/>
    <cellStyle name="20% - Accent6 2 6 3 2" xfId="9759" xr:uid="{34F86965-4413-40D8-9928-5931B96ECD94}"/>
    <cellStyle name="20% - Accent6 2 6 3 3" xfId="15718" xr:uid="{87BD5B3E-F5BA-4966-9D7C-3B6FC7739D18}"/>
    <cellStyle name="20% - Accent6 2 6 4" xfId="6789" xr:uid="{B9FF098E-9331-47CA-B96E-84F220E92478}"/>
    <cellStyle name="20% - Accent6 2 6 5" xfId="12748" xr:uid="{0E66658A-BB66-4430-9ED1-DBB93D127E35}"/>
    <cellStyle name="20% - Accent6 2 7" xfId="1528" xr:uid="{00000000-0005-0000-0000-000048000000}"/>
    <cellStyle name="20% - Accent6 2 7 2" xfId="4498" xr:uid="{078DB9C6-29B9-4C25-BC30-CA18EB106AF8}"/>
    <cellStyle name="20% - Accent6 2 7 2 2" xfId="10481" xr:uid="{5D5F2D6F-AE60-4F68-B128-8B6DE29686B4}"/>
    <cellStyle name="20% - Accent6 2 7 2 3" xfId="16440" xr:uid="{F24CC6E3-EED2-41D0-B948-D588D05B716A}"/>
    <cellStyle name="20% - Accent6 2 7 3" xfId="7511" xr:uid="{3C75C73E-5222-4397-B0D6-9E33A2BD3472}"/>
    <cellStyle name="20% - Accent6 2 7 4" xfId="13470" xr:uid="{14419E58-F34F-4DB1-9D95-46B8CD82F079}"/>
    <cellStyle name="20% - Accent6 2 8" xfId="3054" xr:uid="{FBB4851F-FFD9-4D47-929B-E9C1D33229E4}"/>
    <cellStyle name="20% - Accent6 2 8 2" xfId="9037" xr:uid="{137523CD-B0CF-4C80-90F5-9CC868318B13}"/>
    <cellStyle name="20% - Accent6 2 8 3" xfId="14996" xr:uid="{DEE14F1F-1994-4BFA-A921-C62AAC2AF959}"/>
    <cellStyle name="20% - Accent6 2 9" xfId="6067" xr:uid="{94AD8D66-146B-4D16-8CC9-ACF57979578D}"/>
    <cellStyle name="20% - Accent6 3" xfId="111" xr:uid="{00000000-0005-0000-0000-000068000000}"/>
    <cellStyle name="20% - Accent6 3 2" xfId="227" xr:uid="{00000000-0005-0000-0000-000068000000}"/>
    <cellStyle name="20% - Accent6 3 2 2" xfId="575" xr:uid="{00000000-0005-0000-0000-000068000000}"/>
    <cellStyle name="20% - Accent6 3 2 2 2" xfId="1297" xr:uid="{00000000-0005-0000-0000-000068000000}"/>
    <cellStyle name="20% - Accent6 3 2 2 2 2" xfId="2741" xr:uid="{00000000-0005-0000-0000-000068000000}"/>
    <cellStyle name="20% - Accent6 3 2 2 2 2 2" xfId="5711" xr:uid="{B89FF7C9-6272-4B5D-A9E0-453AF3BEB7DE}"/>
    <cellStyle name="20% - Accent6 3 2 2 2 2 2 2" xfId="11694" xr:uid="{7BA07648-B417-4808-B382-6166482AE38D}"/>
    <cellStyle name="20% - Accent6 3 2 2 2 2 2 3" xfId="17653" xr:uid="{E0FC522A-550A-4FFB-BDF6-4C3BB0B7BA06}"/>
    <cellStyle name="20% - Accent6 3 2 2 2 2 3" xfId="8724" xr:uid="{953244AE-9A52-47B7-A8BC-C19C9D8B9305}"/>
    <cellStyle name="20% - Accent6 3 2 2 2 2 4" xfId="14683" xr:uid="{177AA5B3-106D-496B-B513-633C7A1AF690}"/>
    <cellStyle name="20% - Accent6 3 2 2 2 3" xfId="4267" xr:uid="{CC7EC381-8538-4710-8F05-BEEBE8B768CF}"/>
    <cellStyle name="20% - Accent6 3 2 2 2 3 2" xfId="10250" xr:uid="{D3D6A5E6-0503-4BDB-90A3-737C89FEB8C1}"/>
    <cellStyle name="20% - Accent6 3 2 2 2 3 3" xfId="16209" xr:uid="{0BAECA8E-A0E4-484D-B771-F6C0F1BA72FD}"/>
    <cellStyle name="20% - Accent6 3 2 2 2 4" xfId="7280" xr:uid="{EB2196CA-959C-404C-A4ED-EC2F13DA614A}"/>
    <cellStyle name="20% - Accent6 3 2 2 2 5" xfId="13239" xr:uid="{3B19684C-59D7-4E3F-9D73-2369C6C9C974}"/>
    <cellStyle name="20% - Accent6 3 2 2 3" xfId="2019" xr:uid="{00000000-0005-0000-0000-000068000000}"/>
    <cellStyle name="20% - Accent6 3 2 2 3 2" xfId="4989" xr:uid="{27860A16-26E5-4EF5-AA7A-8BBB678434D6}"/>
    <cellStyle name="20% - Accent6 3 2 2 3 2 2" xfId="10972" xr:uid="{8FF82000-999C-48BC-B3BF-0578995862E1}"/>
    <cellStyle name="20% - Accent6 3 2 2 3 2 3" xfId="16931" xr:uid="{3138AC0D-A15F-4780-9EC8-0B0DF493A182}"/>
    <cellStyle name="20% - Accent6 3 2 2 3 3" xfId="8002" xr:uid="{486626FB-4B1A-48EE-8C83-536646EA0BBB}"/>
    <cellStyle name="20% - Accent6 3 2 2 3 4" xfId="13961" xr:uid="{8EF91E3A-18F1-433C-83FE-371B769E620C}"/>
    <cellStyle name="20% - Accent6 3 2 2 4" xfId="3545" xr:uid="{01BC808D-DE54-44F8-9297-6341F2683E7D}"/>
    <cellStyle name="20% - Accent6 3 2 2 4 2" xfId="9528" xr:uid="{3D16E222-C033-42E6-AF2D-6AF0B947FFDD}"/>
    <cellStyle name="20% - Accent6 3 2 2 4 3" xfId="15487" xr:uid="{AA03BF79-C421-4D4D-81EE-4A7F05FF5388}"/>
    <cellStyle name="20% - Accent6 3 2 2 5" xfId="6558" xr:uid="{3F67341D-00A0-4628-A94A-CB1E0775C1E1}"/>
    <cellStyle name="20% - Accent6 3 2 2 6" xfId="12517" xr:uid="{3EFB6E81-78FB-4F81-9D2F-72A9F9B9289C}"/>
    <cellStyle name="20% - Accent6 3 2 3" xfId="949" xr:uid="{00000000-0005-0000-0000-000068000000}"/>
    <cellStyle name="20% - Accent6 3 2 3 2" xfId="2393" xr:uid="{00000000-0005-0000-0000-000068000000}"/>
    <cellStyle name="20% - Accent6 3 2 3 2 2" xfId="5363" xr:uid="{EF279CA8-0705-4BB4-838A-424CA178EC7F}"/>
    <cellStyle name="20% - Accent6 3 2 3 2 2 2" xfId="11346" xr:uid="{DE1151E0-A331-43B5-85C1-B1B7CD39427B}"/>
    <cellStyle name="20% - Accent6 3 2 3 2 2 3" xfId="17305" xr:uid="{B2209649-A393-400F-838A-5DF8B9C6D4E3}"/>
    <cellStyle name="20% - Accent6 3 2 3 2 3" xfId="8376" xr:uid="{95080FA3-62A9-4B38-A426-BD92ECA24AD7}"/>
    <cellStyle name="20% - Accent6 3 2 3 2 4" xfId="14335" xr:uid="{659E6B92-6141-466B-8ACA-16669A63B058}"/>
    <cellStyle name="20% - Accent6 3 2 3 3" xfId="3919" xr:uid="{A645A2EE-A8CF-47C7-9D55-E6CEF05A32C6}"/>
    <cellStyle name="20% - Accent6 3 2 3 3 2" xfId="9902" xr:uid="{FF84B27E-0B83-42E5-9E41-DDD6CBDAB52A}"/>
    <cellStyle name="20% - Accent6 3 2 3 3 3" xfId="15861" xr:uid="{2A79976E-49FE-4E50-9424-408678C98935}"/>
    <cellStyle name="20% - Accent6 3 2 3 4" xfId="6932" xr:uid="{0EDD7B6B-76E6-4932-8D9E-50D758263E47}"/>
    <cellStyle name="20% - Accent6 3 2 3 5" xfId="12891" xr:uid="{E1531E67-60B0-42D7-96F2-FA53954A2D5F}"/>
    <cellStyle name="20% - Accent6 3 2 4" xfId="1671" xr:uid="{00000000-0005-0000-0000-000068000000}"/>
    <cellStyle name="20% - Accent6 3 2 4 2" xfId="4641" xr:uid="{9B4718B3-7AFD-41E8-9334-DBFEECAB13E2}"/>
    <cellStyle name="20% - Accent6 3 2 4 2 2" xfId="10624" xr:uid="{0F113EBA-2CDF-4DE8-BF1A-152B61CA4E1B}"/>
    <cellStyle name="20% - Accent6 3 2 4 2 3" xfId="16583" xr:uid="{6E82FF70-6EB9-462D-A9D0-C69B60417341}"/>
    <cellStyle name="20% - Accent6 3 2 4 3" xfId="7654" xr:uid="{55E6A646-E7E2-4EE0-9EB5-4391D97D8CBC}"/>
    <cellStyle name="20% - Accent6 3 2 4 4" xfId="13613" xr:uid="{9D11A735-1DDA-472B-9410-9BD11A3992D9}"/>
    <cellStyle name="20% - Accent6 3 2 5" xfId="3197" xr:uid="{B228FC31-3530-407E-8F42-6859852F5756}"/>
    <cellStyle name="20% - Accent6 3 2 5 2" xfId="9180" xr:uid="{55BF83F7-15DE-4BD0-B3CE-A02BDE7C1237}"/>
    <cellStyle name="20% - Accent6 3 2 5 3" xfId="15139" xr:uid="{874CE7B8-38CE-42F5-87E0-E50A84BFD4B3}"/>
    <cellStyle name="20% - Accent6 3 2 6" xfId="6210" xr:uid="{505F374C-3B6B-4F8B-8066-FD3F49A77482}"/>
    <cellStyle name="20% - Accent6 3 2 7" xfId="12169" xr:uid="{9E3F1FD0-0906-47CC-B8C0-352220319310}"/>
    <cellStyle name="20% - Accent6 3 3" xfId="343" xr:uid="{00000000-0005-0000-0000-000068000000}"/>
    <cellStyle name="20% - Accent6 3 3 2" xfId="691" xr:uid="{00000000-0005-0000-0000-000068000000}"/>
    <cellStyle name="20% - Accent6 3 3 2 2" xfId="1413" xr:uid="{00000000-0005-0000-0000-000068000000}"/>
    <cellStyle name="20% - Accent6 3 3 2 2 2" xfId="2857" xr:uid="{00000000-0005-0000-0000-000068000000}"/>
    <cellStyle name="20% - Accent6 3 3 2 2 2 2" xfId="5827" xr:uid="{95954CAA-6085-401E-9281-6C802102382D}"/>
    <cellStyle name="20% - Accent6 3 3 2 2 2 2 2" xfId="11810" xr:uid="{FD74D199-665C-4387-9B2D-F97CA47394B3}"/>
    <cellStyle name="20% - Accent6 3 3 2 2 2 2 3" xfId="17769" xr:uid="{00235CBC-BBBF-49AF-B839-87A4A08E8E86}"/>
    <cellStyle name="20% - Accent6 3 3 2 2 2 3" xfId="8840" xr:uid="{59B62FCB-E009-4D9B-8920-F0E6DB9A3A68}"/>
    <cellStyle name="20% - Accent6 3 3 2 2 2 4" xfId="14799" xr:uid="{A15E0116-3650-494F-8937-5FD18544C4BD}"/>
    <cellStyle name="20% - Accent6 3 3 2 2 3" xfId="4383" xr:uid="{C6590DA0-340A-4364-A90F-8F3FCD1EAAA9}"/>
    <cellStyle name="20% - Accent6 3 3 2 2 3 2" xfId="10366" xr:uid="{CD2BEEA2-7802-4C24-A55D-5BBCEDC6C331}"/>
    <cellStyle name="20% - Accent6 3 3 2 2 3 3" xfId="16325" xr:uid="{DF98D274-D615-48F7-AB3C-75529138691E}"/>
    <cellStyle name="20% - Accent6 3 3 2 2 4" xfId="7396" xr:uid="{C0B495D8-93EA-4434-A9BC-AFB7F41977B2}"/>
    <cellStyle name="20% - Accent6 3 3 2 2 5" xfId="13355" xr:uid="{AAC58E67-D3FC-4E03-9410-7DE8FA2F885E}"/>
    <cellStyle name="20% - Accent6 3 3 2 3" xfId="2135" xr:uid="{00000000-0005-0000-0000-000068000000}"/>
    <cellStyle name="20% - Accent6 3 3 2 3 2" xfId="5105" xr:uid="{59598349-6E7D-462E-8411-562AAEE4A006}"/>
    <cellStyle name="20% - Accent6 3 3 2 3 2 2" xfId="11088" xr:uid="{F3D5B3C6-9D2F-4970-BE58-5868273B88A9}"/>
    <cellStyle name="20% - Accent6 3 3 2 3 2 3" xfId="17047" xr:uid="{192F6C0C-A9C4-41EE-A3A2-1BCBD6059C8F}"/>
    <cellStyle name="20% - Accent6 3 3 2 3 3" xfId="8118" xr:uid="{13C12C05-DE25-4563-A2A0-2C3BC497ACB0}"/>
    <cellStyle name="20% - Accent6 3 3 2 3 4" xfId="14077" xr:uid="{41CABEFF-0B1C-4876-A76D-F477B8E2F336}"/>
    <cellStyle name="20% - Accent6 3 3 2 4" xfId="3661" xr:uid="{C74AACCD-133B-4058-9142-08ADAF1CAF94}"/>
    <cellStyle name="20% - Accent6 3 3 2 4 2" xfId="9644" xr:uid="{C59B1461-F148-4752-9CE5-5B7DF8567786}"/>
    <cellStyle name="20% - Accent6 3 3 2 4 3" xfId="15603" xr:uid="{C554983F-D4A6-43E5-9489-7CBCDAD0D763}"/>
    <cellStyle name="20% - Accent6 3 3 2 5" xfId="6674" xr:uid="{BD6E2EC8-A817-456D-A45A-893BEFFEE45B}"/>
    <cellStyle name="20% - Accent6 3 3 2 6" xfId="12633" xr:uid="{17C7DE69-F0E8-4DAD-A4BA-7DBE6DB24716}"/>
    <cellStyle name="20% - Accent6 3 3 3" xfId="1065" xr:uid="{00000000-0005-0000-0000-000068000000}"/>
    <cellStyle name="20% - Accent6 3 3 3 2" xfId="2509" xr:uid="{00000000-0005-0000-0000-000068000000}"/>
    <cellStyle name="20% - Accent6 3 3 3 2 2" xfId="5479" xr:uid="{5EE8ED33-7B21-41C5-A9F6-220D09A5DA42}"/>
    <cellStyle name="20% - Accent6 3 3 3 2 2 2" xfId="11462" xr:uid="{F3F536F4-EEE4-44C1-8B46-94205C10AE25}"/>
    <cellStyle name="20% - Accent6 3 3 3 2 2 3" xfId="17421" xr:uid="{382A3C49-1AAB-4647-9774-3D307D03E751}"/>
    <cellStyle name="20% - Accent6 3 3 3 2 3" xfId="8492" xr:uid="{2009B002-3443-4312-B35A-4627D13AD5DC}"/>
    <cellStyle name="20% - Accent6 3 3 3 2 4" xfId="14451" xr:uid="{2AB010E6-2241-4D03-AF63-A4C8C22978CF}"/>
    <cellStyle name="20% - Accent6 3 3 3 3" xfId="4035" xr:uid="{8ACB3CA9-69EA-4139-8753-7740812DCC51}"/>
    <cellStyle name="20% - Accent6 3 3 3 3 2" xfId="10018" xr:uid="{E496383B-D6ED-42A3-8F48-8B2C2FA4D1FB}"/>
    <cellStyle name="20% - Accent6 3 3 3 3 3" xfId="15977" xr:uid="{FCCB0B17-2A02-4C4C-98F3-DC7FE147392E}"/>
    <cellStyle name="20% - Accent6 3 3 3 4" xfId="7048" xr:uid="{A58B816D-4A31-4337-9836-1C22693FFDB4}"/>
    <cellStyle name="20% - Accent6 3 3 3 5" xfId="13007" xr:uid="{9315F7FF-B4DE-4B03-976C-6957F704A819}"/>
    <cellStyle name="20% - Accent6 3 3 4" xfId="1787" xr:uid="{00000000-0005-0000-0000-000068000000}"/>
    <cellStyle name="20% - Accent6 3 3 4 2" xfId="4757" xr:uid="{ED16ABBF-02F8-41BD-A201-F5E6BEBF5F04}"/>
    <cellStyle name="20% - Accent6 3 3 4 2 2" xfId="10740" xr:uid="{D50FDEBA-A528-488B-9E37-1B40510D0381}"/>
    <cellStyle name="20% - Accent6 3 3 4 2 3" xfId="16699" xr:uid="{17A0EFE0-AABC-44D0-9CD0-79523738EC97}"/>
    <cellStyle name="20% - Accent6 3 3 4 3" xfId="7770" xr:uid="{8409469F-EC70-4219-9F55-A3F3EDAAD78F}"/>
    <cellStyle name="20% - Accent6 3 3 4 4" xfId="13729" xr:uid="{87BFB55B-2538-431B-90BD-5DB5A49A7593}"/>
    <cellStyle name="20% - Accent6 3 3 5" xfId="3313" xr:uid="{98357739-E5AA-4471-ADD2-CAF436560EE8}"/>
    <cellStyle name="20% - Accent6 3 3 5 2" xfId="9296" xr:uid="{C2027187-3E64-40F8-A9C2-5F401AC884D0}"/>
    <cellStyle name="20% - Accent6 3 3 5 3" xfId="15255" xr:uid="{E221EE16-65C3-4385-AB05-FE4AD9FA86A4}"/>
    <cellStyle name="20% - Accent6 3 3 6" xfId="6326" xr:uid="{AF11E04E-D0AB-4713-83E6-7ABF72700B36}"/>
    <cellStyle name="20% - Accent6 3 3 7" xfId="12285" xr:uid="{03B53DD8-2FCA-40F8-9058-B50394BFACFA}"/>
    <cellStyle name="20% - Accent6 3 4" xfId="459" xr:uid="{00000000-0005-0000-0000-000068000000}"/>
    <cellStyle name="20% - Accent6 3 4 2" xfId="1181" xr:uid="{00000000-0005-0000-0000-000068000000}"/>
    <cellStyle name="20% - Accent6 3 4 2 2" xfId="2625" xr:uid="{00000000-0005-0000-0000-000068000000}"/>
    <cellStyle name="20% - Accent6 3 4 2 2 2" xfId="5595" xr:uid="{DA374F2A-7072-4362-AE08-7587992E3D30}"/>
    <cellStyle name="20% - Accent6 3 4 2 2 2 2" xfId="11578" xr:uid="{BB3F5682-D45A-4A4D-996B-E35D0830E7C3}"/>
    <cellStyle name="20% - Accent6 3 4 2 2 2 3" xfId="17537" xr:uid="{EA609762-B335-4540-91ED-5FD8364364CC}"/>
    <cellStyle name="20% - Accent6 3 4 2 2 3" xfId="8608" xr:uid="{934482DD-8258-4496-9DE5-7544187D9D6C}"/>
    <cellStyle name="20% - Accent6 3 4 2 2 4" xfId="14567" xr:uid="{6E9091BD-044C-488E-AC14-9A22736D5073}"/>
    <cellStyle name="20% - Accent6 3 4 2 3" xfId="4151" xr:uid="{E3859527-AFCA-4099-B9B2-2378F436A2E3}"/>
    <cellStyle name="20% - Accent6 3 4 2 3 2" xfId="10134" xr:uid="{0468201D-7936-44A5-995D-3B7C42D8B2CF}"/>
    <cellStyle name="20% - Accent6 3 4 2 3 3" xfId="16093" xr:uid="{367A8534-A773-45CF-AF03-1E499676BBC3}"/>
    <cellStyle name="20% - Accent6 3 4 2 4" xfId="7164" xr:uid="{33195A0C-EF23-4961-91BC-FA372D75534B}"/>
    <cellStyle name="20% - Accent6 3 4 2 5" xfId="13123" xr:uid="{56F0DCF5-8A4D-42C2-B67F-867DEA843106}"/>
    <cellStyle name="20% - Accent6 3 4 3" xfId="1903" xr:uid="{00000000-0005-0000-0000-000068000000}"/>
    <cellStyle name="20% - Accent6 3 4 3 2" xfId="4873" xr:uid="{1A88EB9A-10F2-40A8-9EF8-7D188079635C}"/>
    <cellStyle name="20% - Accent6 3 4 3 2 2" xfId="10856" xr:uid="{567B64E1-4C71-4EC5-B827-D30BED18FD0E}"/>
    <cellStyle name="20% - Accent6 3 4 3 2 3" xfId="16815" xr:uid="{0D99BF42-387B-44CF-9B9B-67806598953C}"/>
    <cellStyle name="20% - Accent6 3 4 3 3" xfId="7886" xr:uid="{C070BD0A-C8CE-4D14-A9A0-27A7D02A6AFE}"/>
    <cellStyle name="20% - Accent6 3 4 3 4" xfId="13845" xr:uid="{2527A1CA-D9C3-43C4-822F-6B62E2B033AA}"/>
    <cellStyle name="20% - Accent6 3 4 4" xfId="3429" xr:uid="{65BD1E77-68CC-4CA3-8033-EDB99F1334F1}"/>
    <cellStyle name="20% - Accent6 3 4 4 2" xfId="9412" xr:uid="{5FFA5959-1D62-4FDA-8613-BF85EA6E8F75}"/>
    <cellStyle name="20% - Accent6 3 4 4 3" xfId="15371" xr:uid="{6DE7E0C5-DE12-49E7-893B-B8D4A33606F2}"/>
    <cellStyle name="20% - Accent6 3 4 5" xfId="6442" xr:uid="{F2822FA4-12E0-4A69-8A0B-15C1935EFBEC}"/>
    <cellStyle name="20% - Accent6 3 4 6" xfId="12401" xr:uid="{F5F719A2-BEC5-48BF-9851-8700A58BE7D2}"/>
    <cellStyle name="20% - Accent6 3 5" xfId="833" xr:uid="{00000000-0005-0000-0000-000068000000}"/>
    <cellStyle name="20% - Accent6 3 5 2" xfId="2277" xr:uid="{00000000-0005-0000-0000-000068000000}"/>
    <cellStyle name="20% - Accent6 3 5 2 2" xfId="5247" xr:uid="{D65F2315-9546-4BEC-A396-DC11C097D261}"/>
    <cellStyle name="20% - Accent6 3 5 2 2 2" xfId="11230" xr:uid="{FDCC3D06-D536-414E-9FD1-39F3C4E085C8}"/>
    <cellStyle name="20% - Accent6 3 5 2 2 3" xfId="17189" xr:uid="{5AA28A47-1916-4E05-A0B0-A6448178B699}"/>
    <cellStyle name="20% - Accent6 3 5 2 3" xfId="8260" xr:uid="{5EE02B62-397B-4C88-B2BB-BD5B486F13EF}"/>
    <cellStyle name="20% - Accent6 3 5 2 4" xfId="14219" xr:uid="{F7CB82BA-405E-47DE-AD05-EE46136A2F12}"/>
    <cellStyle name="20% - Accent6 3 5 3" xfId="3803" xr:uid="{B51B78A1-40C4-42A4-B6C0-847CAB8BB482}"/>
    <cellStyle name="20% - Accent6 3 5 3 2" xfId="9786" xr:uid="{DD213ABA-DB80-42F3-B03F-F5D8EF38FC91}"/>
    <cellStyle name="20% - Accent6 3 5 3 3" xfId="15745" xr:uid="{6819180D-311A-4281-843F-9387593DCF49}"/>
    <cellStyle name="20% - Accent6 3 5 4" xfId="6816" xr:uid="{BEE432F1-5978-4D8B-A077-5F4B08B69652}"/>
    <cellStyle name="20% - Accent6 3 5 5" xfId="12775" xr:uid="{84DCBE3C-F564-4EF9-965E-655F71C3DFCB}"/>
    <cellStyle name="20% - Accent6 3 6" xfId="1555" xr:uid="{00000000-0005-0000-0000-000068000000}"/>
    <cellStyle name="20% - Accent6 3 6 2" xfId="4525" xr:uid="{E99FD6A3-FD26-4B8A-A8FD-A8CEAA1C2EA6}"/>
    <cellStyle name="20% - Accent6 3 6 2 2" xfId="10508" xr:uid="{46E5112C-C9AB-4AC0-814E-AC20F890B496}"/>
    <cellStyle name="20% - Accent6 3 6 2 3" xfId="16467" xr:uid="{BC91C534-BA66-42A7-B023-53B3E69C6D5B}"/>
    <cellStyle name="20% - Accent6 3 6 3" xfId="7538" xr:uid="{1B7E799E-E332-49A5-A821-25D4BB9ECE61}"/>
    <cellStyle name="20% - Accent6 3 6 4" xfId="13497" xr:uid="{A16C5B55-E28A-4FA6-AFEB-178166563740}"/>
    <cellStyle name="20% - Accent6 3 7" xfId="3081" xr:uid="{36155C50-1718-46B6-ACAE-909337AF6EF1}"/>
    <cellStyle name="20% - Accent6 3 7 2" xfId="9064" xr:uid="{9B736ADC-F133-46B6-9AD7-2D68F158F7C5}"/>
    <cellStyle name="20% - Accent6 3 7 3" xfId="15023" xr:uid="{E2A77193-459E-44F2-9E1B-F0144656905B}"/>
    <cellStyle name="20% - Accent6 3 8" xfId="6094" xr:uid="{32A79AEC-670A-43DB-85EC-79E7407E4EBA}"/>
    <cellStyle name="20% - Accent6 3 9" xfId="12053" xr:uid="{E82C4F28-E401-426C-928E-706957FACC15}"/>
    <cellStyle name="20% - Accent6 4" xfId="169" xr:uid="{00000000-0005-0000-0000-0000AC000000}"/>
    <cellStyle name="20% - Accent6 4 2" xfId="517" xr:uid="{00000000-0005-0000-0000-0000AC000000}"/>
    <cellStyle name="20% - Accent6 4 2 2" xfId="1239" xr:uid="{00000000-0005-0000-0000-0000AC000000}"/>
    <cellStyle name="20% - Accent6 4 2 2 2" xfId="2683" xr:uid="{00000000-0005-0000-0000-0000AC000000}"/>
    <cellStyle name="20% - Accent6 4 2 2 2 2" xfId="5653" xr:uid="{74B7F777-A7F4-4274-941D-E83A7CD8397B}"/>
    <cellStyle name="20% - Accent6 4 2 2 2 2 2" xfId="11636" xr:uid="{9BB6637B-810F-41AE-9216-580B0E6C17DE}"/>
    <cellStyle name="20% - Accent6 4 2 2 2 2 3" xfId="17595" xr:uid="{33946355-BAB3-42E0-B3B3-EDDE5DC0EDD5}"/>
    <cellStyle name="20% - Accent6 4 2 2 2 3" xfId="8666" xr:uid="{8F08DDFD-0BE5-44E4-9B0D-26ACCFC2043A}"/>
    <cellStyle name="20% - Accent6 4 2 2 2 4" xfId="14625" xr:uid="{3A938737-C024-4F66-8826-B46E07A11F0E}"/>
    <cellStyle name="20% - Accent6 4 2 2 3" xfId="4209" xr:uid="{86507D70-7CB6-4CEF-98DB-1AD7FF635873}"/>
    <cellStyle name="20% - Accent6 4 2 2 3 2" xfId="10192" xr:uid="{32A7FC7D-C793-4331-87AC-DE6544D9AD84}"/>
    <cellStyle name="20% - Accent6 4 2 2 3 3" xfId="16151" xr:uid="{DAF55E23-B382-4CC6-B441-CD60DFA74F48}"/>
    <cellStyle name="20% - Accent6 4 2 2 4" xfId="7222" xr:uid="{ED89E73A-5634-4A88-8583-66B120B14E19}"/>
    <cellStyle name="20% - Accent6 4 2 2 5" xfId="13181" xr:uid="{89289645-94F1-479B-870F-0CF1CED6CAD0}"/>
    <cellStyle name="20% - Accent6 4 2 3" xfId="1961" xr:uid="{00000000-0005-0000-0000-0000AC000000}"/>
    <cellStyle name="20% - Accent6 4 2 3 2" xfId="4931" xr:uid="{473B6E8C-80A6-4896-A290-E3925E1AF4EB}"/>
    <cellStyle name="20% - Accent6 4 2 3 2 2" xfId="10914" xr:uid="{F9DC4153-8830-4B74-8BC6-003FD783AF11}"/>
    <cellStyle name="20% - Accent6 4 2 3 2 3" xfId="16873" xr:uid="{A622FABB-BCDF-4BFC-A4B6-E13A06131123}"/>
    <cellStyle name="20% - Accent6 4 2 3 3" xfId="7944" xr:uid="{8543077C-98C0-4E7C-9813-1A64833472BE}"/>
    <cellStyle name="20% - Accent6 4 2 3 4" xfId="13903" xr:uid="{F191E7FF-779A-4F87-8041-7C6245564EE7}"/>
    <cellStyle name="20% - Accent6 4 2 4" xfId="3487" xr:uid="{6F8AF853-C1FA-425B-A60B-CC854C2ECAE5}"/>
    <cellStyle name="20% - Accent6 4 2 4 2" xfId="9470" xr:uid="{0F151A76-8DF6-4480-AF80-5436FA6ECC3C}"/>
    <cellStyle name="20% - Accent6 4 2 4 3" xfId="15429" xr:uid="{9CF17E78-468E-4B80-A241-BF2BCF087069}"/>
    <cellStyle name="20% - Accent6 4 2 5" xfId="6500" xr:uid="{1F85BF0E-D3B3-4EBC-8123-DBC040888BE4}"/>
    <cellStyle name="20% - Accent6 4 2 6" xfId="12459" xr:uid="{97DC4C6C-DF06-47D2-9C87-5F84F822BB03}"/>
    <cellStyle name="20% - Accent6 4 3" xfId="891" xr:uid="{00000000-0005-0000-0000-0000AC000000}"/>
    <cellStyle name="20% - Accent6 4 3 2" xfId="2335" xr:uid="{00000000-0005-0000-0000-0000AC000000}"/>
    <cellStyle name="20% - Accent6 4 3 2 2" xfId="5305" xr:uid="{FF837387-E8A6-4867-88B0-252B104AC0A9}"/>
    <cellStyle name="20% - Accent6 4 3 2 2 2" xfId="11288" xr:uid="{B4EAE2D7-0EAF-412F-9BF2-D1972F4236E5}"/>
    <cellStyle name="20% - Accent6 4 3 2 2 3" xfId="17247" xr:uid="{6E1814E5-58B5-465E-BD57-EBDDE5B91517}"/>
    <cellStyle name="20% - Accent6 4 3 2 3" xfId="8318" xr:uid="{4BD379C3-E783-4EC1-9D71-CBF9A5BB2200}"/>
    <cellStyle name="20% - Accent6 4 3 2 4" xfId="14277" xr:uid="{6A5328EE-301D-4AD6-B839-2AD048560F82}"/>
    <cellStyle name="20% - Accent6 4 3 3" xfId="3861" xr:uid="{6AED98B3-CC92-4471-BC0B-FC3F807830D6}"/>
    <cellStyle name="20% - Accent6 4 3 3 2" xfId="9844" xr:uid="{7C49249F-2D61-4761-9596-94B7F98134CB}"/>
    <cellStyle name="20% - Accent6 4 3 3 3" xfId="15803" xr:uid="{9FFAAECE-345D-4A41-8AD8-9CC8A4676DE7}"/>
    <cellStyle name="20% - Accent6 4 3 4" xfId="6874" xr:uid="{8E52CC82-2318-43E0-A0EE-8285F7853392}"/>
    <cellStyle name="20% - Accent6 4 3 5" xfId="12833" xr:uid="{7CFFC8B7-6BFE-49AD-8518-23CEA7A2E09E}"/>
    <cellStyle name="20% - Accent6 4 4" xfId="1613" xr:uid="{00000000-0005-0000-0000-0000AC000000}"/>
    <cellStyle name="20% - Accent6 4 4 2" xfId="4583" xr:uid="{05CDB3BE-52C9-4BE7-9242-8233127E3E9A}"/>
    <cellStyle name="20% - Accent6 4 4 2 2" xfId="10566" xr:uid="{770EEA54-87FB-43CD-97F8-1C986D51637E}"/>
    <cellStyle name="20% - Accent6 4 4 2 3" xfId="16525" xr:uid="{74A76033-E94B-4C24-8383-19300C22369D}"/>
    <cellStyle name="20% - Accent6 4 4 3" xfId="7596" xr:uid="{1F210CCE-3B7A-4787-8F2F-D3DD012A81E8}"/>
    <cellStyle name="20% - Accent6 4 4 4" xfId="13555" xr:uid="{C063A037-0896-43C6-AA9F-96F2D52BCC14}"/>
    <cellStyle name="20% - Accent6 4 5" xfId="3139" xr:uid="{C9CAFF97-740A-46C5-B9FA-3267AE406CF0}"/>
    <cellStyle name="20% - Accent6 4 5 2" xfId="9122" xr:uid="{2145E1E1-B753-4541-9F1D-A92F1CB97DB6}"/>
    <cellStyle name="20% - Accent6 4 5 3" xfId="15081" xr:uid="{2C6DD7BB-41E7-41E6-ABD0-F1C8E8A20A45}"/>
    <cellStyle name="20% - Accent6 4 6" xfId="6152" xr:uid="{ABE9FFCA-16D1-4BD3-B35D-9D29E4A2FE82}"/>
    <cellStyle name="20% - Accent6 4 7" xfId="12111" xr:uid="{8A4D3797-6905-4F3D-9EE5-9974DA2C8C3B}"/>
    <cellStyle name="20% - Accent6 5" xfId="285" xr:uid="{00000000-0005-0000-0000-000020010000}"/>
    <cellStyle name="20% - Accent6 5 2" xfId="633" xr:uid="{00000000-0005-0000-0000-000020010000}"/>
    <cellStyle name="20% - Accent6 5 2 2" xfId="1355" xr:uid="{00000000-0005-0000-0000-000020010000}"/>
    <cellStyle name="20% - Accent6 5 2 2 2" xfId="2799" xr:uid="{00000000-0005-0000-0000-000020010000}"/>
    <cellStyle name="20% - Accent6 5 2 2 2 2" xfId="5769" xr:uid="{F5DC0DE0-B4EC-409A-8410-76C08A2E2316}"/>
    <cellStyle name="20% - Accent6 5 2 2 2 2 2" xfId="11752" xr:uid="{6E7CCFD7-3F8F-4D32-8483-91927B36A79B}"/>
    <cellStyle name="20% - Accent6 5 2 2 2 2 3" xfId="17711" xr:uid="{31237ED0-572F-4F5D-9D1A-14C65F0BEF43}"/>
    <cellStyle name="20% - Accent6 5 2 2 2 3" xfId="8782" xr:uid="{7ED24F0A-EBCD-41C6-A03D-9D1AC68B3D4A}"/>
    <cellStyle name="20% - Accent6 5 2 2 2 4" xfId="14741" xr:uid="{1EAA393C-70AA-49F6-B0E6-6BCE4A7D55C6}"/>
    <cellStyle name="20% - Accent6 5 2 2 3" xfId="4325" xr:uid="{FE9CFA9E-C912-4D7A-8977-A9C7657C4D5C}"/>
    <cellStyle name="20% - Accent6 5 2 2 3 2" xfId="10308" xr:uid="{47E7D479-D233-49AC-AB7D-B17F8F45415E}"/>
    <cellStyle name="20% - Accent6 5 2 2 3 3" xfId="16267" xr:uid="{225E0880-9406-42B1-8B17-11EF40BD9252}"/>
    <cellStyle name="20% - Accent6 5 2 2 4" xfId="7338" xr:uid="{9D4000CA-32EC-4A7F-A7F2-8CA599FA36B6}"/>
    <cellStyle name="20% - Accent6 5 2 2 5" xfId="13297" xr:uid="{C58908F9-EE85-4F11-B39D-0CCE3E43EC1C}"/>
    <cellStyle name="20% - Accent6 5 2 3" xfId="2077" xr:uid="{00000000-0005-0000-0000-000020010000}"/>
    <cellStyle name="20% - Accent6 5 2 3 2" xfId="5047" xr:uid="{71D7BD1F-49A4-4F17-877C-59EBCDE24F3D}"/>
    <cellStyle name="20% - Accent6 5 2 3 2 2" xfId="11030" xr:uid="{5D6539E9-8B7C-4D2A-9833-489534DDB95E}"/>
    <cellStyle name="20% - Accent6 5 2 3 2 3" xfId="16989" xr:uid="{7DB36043-754A-4422-8BFE-E7A437CA5726}"/>
    <cellStyle name="20% - Accent6 5 2 3 3" xfId="8060" xr:uid="{FC5AC172-2760-4202-B075-909759109684}"/>
    <cellStyle name="20% - Accent6 5 2 3 4" xfId="14019" xr:uid="{3CEA45A1-A409-4EC3-8025-728F106CD5D1}"/>
    <cellStyle name="20% - Accent6 5 2 4" xfId="3603" xr:uid="{3D2B596D-28C5-450F-9704-FF69D64FE028}"/>
    <cellStyle name="20% - Accent6 5 2 4 2" xfId="9586" xr:uid="{951EA4BA-1078-4E95-8A67-E506CC2167FB}"/>
    <cellStyle name="20% - Accent6 5 2 4 3" xfId="15545" xr:uid="{78E07F03-24C7-46C8-9C6B-915D59ECCCDE}"/>
    <cellStyle name="20% - Accent6 5 2 5" xfId="6616" xr:uid="{8051970B-A387-4487-BCAD-26D46C4CF707}"/>
    <cellStyle name="20% - Accent6 5 2 6" xfId="12575" xr:uid="{8B399DA5-455E-4180-AFF5-71D553DD91F0}"/>
    <cellStyle name="20% - Accent6 5 3" xfId="1007" xr:uid="{00000000-0005-0000-0000-000020010000}"/>
    <cellStyle name="20% - Accent6 5 3 2" xfId="2451" xr:uid="{00000000-0005-0000-0000-000020010000}"/>
    <cellStyle name="20% - Accent6 5 3 2 2" xfId="5421" xr:uid="{C691DB64-7E78-48EE-B8AC-9608C276A87B}"/>
    <cellStyle name="20% - Accent6 5 3 2 2 2" xfId="11404" xr:uid="{208D0750-CF55-4843-84C1-342CE5104133}"/>
    <cellStyle name="20% - Accent6 5 3 2 2 3" xfId="17363" xr:uid="{0C052CA4-6AD0-407C-B718-10617BAC2FD2}"/>
    <cellStyle name="20% - Accent6 5 3 2 3" xfId="8434" xr:uid="{A55C6364-1FD7-49E5-BDA8-B430EB4B07FD}"/>
    <cellStyle name="20% - Accent6 5 3 2 4" xfId="14393" xr:uid="{FA41FD4D-C942-4AB2-A402-02D533733E40}"/>
    <cellStyle name="20% - Accent6 5 3 3" xfId="3977" xr:uid="{8B4B0437-C3EA-4576-9FDF-D912067F6A64}"/>
    <cellStyle name="20% - Accent6 5 3 3 2" xfId="9960" xr:uid="{839164BA-F2F3-490C-83FD-11B6BB381D3F}"/>
    <cellStyle name="20% - Accent6 5 3 3 3" xfId="15919" xr:uid="{3E0DA66C-6388-4AC2-A19C-C2EEB78C3C20}"/>
    <cellStyle name="20% - Accent6 5 3 4" xfId="6990" xr:uid="{30B0937E-2BBF-4C7A-BAFC-D88EDEA85049}"/>
    <cellStyle name="20% - Accent6 5 3 5" xfId="12949" xr:uid="{D63E6DF9-AD05-4518-80B3-0ED31A9415BF}"/>
    <cellStyle name="20% - Accent6 5 4" xfId="1729" xr:uid="{00000000-0005-0000-0000-000020010000}"/>
    <cellStyle name="20% - Accent6 5 4 2" xfId="4699" xr:uid="{7569A894-96A8-4BAC-B35B-BE259054D618}"/>
    <cellStyle name="20% - Accent6 5 4 2 2" xfId="10682" xr:uid="{D86F5298-21A1-4D1D-98CD-AC01F9813580}"/>
    <cellStyle name="20% - Accent6 5 4 2 3" xfId="16641" xr:uid="{E7703942-064D-4E75-86E8-EF37260B5348}"/>
    <cellStyle name="20% - Accent6 5 4 3" xfId="7712" xr:uid="{6B125388-34C3-44DC-B094-49761D65AB0F}"/>
    <cellStyle name="20% - Accent6 5 4 4" xfId="13671" xr:uid="{F7EE786A-1F88-4A3A-BE0C-2687A27CA42C}"/>
    <cellStyle name="20% - Accent6 5 5" xfId="3255" xr:uid="{78FBC1CA-4661-4FD3-86F8-1F95353C2666}"/>
    <cellStyle name="20% - Accent6 5 5 2" xfId="9238" xr:uid="{81752415-99BF-49AE-9D12-5E21F8C5DDD7}"/>
    <cellStyle name="20% - Accent6 5 5 3" xfId="15197" xr:uid="{7B194EDE-0EF4-4C10-AC3F-ADD5EA64EC15}"/>
    <cellStyle name="20% - Accent6 5 6" xfId="6268" xr:uid="{60699C45-6FA0-4850-8F22-53EA54FEDCD4}"/>
    <cellStyle name="20% - Accent6 5 7" xfId="12227" xr:uid="{04D0D5A0-DB95-4E6B-9BFA-CC57490BE8D9}"/>
    <cellStyle name="20% - Accent6 6" xfId="401" xr:uid="{00000000-0005-0000-0000-0000BE010000}"/>
    <cellStyle name="20% - Accent6 6 2" xfId="1123" xr:uid="{00000000-0005-0000-0000-0000BE010000}"/>
    <cellStyle name="20% - Accent6 6 2 2" xfId="2567" xr:uid="{00000000-0005-0000-0000-0000BE010000}"/>
    <cellStyle name="20% - Accent6 6 2 2 2" xfId="5537" xr:uid="{BE42DD42-FEA2-4E29-963F-4A6E8AF5BB5B}"/>
    <cellStyle name="20% - Accent6 6 2 2 2 2" xfId="11520" xr:uid="{450A52E4-EA46-4EF0-AF81-C57977BDADDB}"/>
    <cellStyle name="20% - Accent6 6 2 2 2 3" xfId="17479" xr:uid="{1A9BA0E3-5AB8-42D8-AB55-BAA16E61E2DB}"/>
    <cellStyle name="20% - Accent6 6 2 2 3" xfId="8550" xr:uid="{AD022AC5-69D7-4B4F-B3BA-1B6942919DF1}"/>
    <cellStyle name="20% - Accent6 6 2 2 4" xfId="14509" xr:uid="{90CCD03E-0F5F-4BBE-A8D1-6412F8727E67}"/>
    <cellStyle name="20% - Accent6 6 2 3" xfId="4093" xr:uid="{64D1D309-72D4-4DAB-B1F6-817BF7F72F2B}"/>
    <cellStyle name="20% - Accent6 6 2 3 2" xfId="10076" xr:uid="{67C61EDF-6C1E-4AF2-9AB4-1D2316449C86}"/>
    <cellStyle name="20% - Accent6 6 2 3 3" xfId="16035" xr:uid="{670939A8-2297-4797-83A0-2C821FB9DD2F}"/>
    <cellStyle name="20% - Accent6 6 2 4" xfId="7106" xr:uid="{06909FB0-B144-42AC-812E-133A8D172576}"/>
    <cellStyle name="20% - Accent6 6 2 5" xfId="13065" xr:uid="{E4C45AF7-C6BC-4B10-A7F3-D4CB7CB18246}"/>
    <cellStyle name="20% - Accent6 6 3" xfId="1845" xr:uid="{00000000-0005-0000-0000-0000BE010000}"/>
    <cellStyle name="20% - Accent6 6 3 2" xfId="4815" xr:uid="{48890FEA-495E-436E-89E4-AC1F5A791408}"/>
    <cellStyle name="20% - Accent6 6 3 2 2" xfId="10798" xr:uid="{C080F0BC-7D97-4C21-929C-1361FC4069EB}"/>
    <cellStyle name="20% - Accent6 6 3 2 3" xfId="16757" xr:uid="{07784A1F-EDF2-4062-B20F-51766EED968A}"/>
    <cellStyle name="20% - Accent6 6 3 3" xfId="7828" xr:uid="{4E178142-755B-4854-9B71-E6EC85C63521}"/>
    <cellStyle name="20% - Accent6 6 3 4" xfId="13787" xr:uid="{B7039A79-E8C7-490E-A9B0-3402763DB6D0}"/>
    <cellStyle name="20% - Accent6 6 4" xfId="3371" xr:uid="{49041724-7D36-404C-9320-089107768875}"/>
    <cellStyle name="20% - Accent6 6 4 2" xfId="9354" xr:uid="{6B12E446-B7F8-4DC3-B1C1-2E9C2CE10627}"/>
    <cellStyle name="20% - Accent6 6 4 3" xfId="15313" xr:uid="{47892535-5E72-423E-A481-37F5DCDD84D6}"/>
    <cellStyle name="20% - Accent6 6 5" xfId="6384" xr:uid="{39910B69-4654-49C1-BDFE-2D27FD785638}"/>
    <cellStyle name="20% - Accent6 6 6" xfId="12343" xr:uid="{523833E4-D45E-423A-A0B5-2A3BDCEBBF2B}"/>
    <cellStyle name="20% - Accent6 7" xfId="751" xr:uid="{00000000-0005-0000-0000-0000E1020000}"/>
    <cellStyle name="20% - Accent6 7 2" xfId="1473" xr:uid="{00000000-0005-0000-0000-0000E1020000}"/>
    <cellStyle name="20% - Accent6 7 2 2" xfId="2917" xr:uid="{00000000-0005-0000-0000-0000E1020000}"/>
    <cellStyle name="20% - Accent6 7 2 2 2" xfId="5887" xr:uid="{C5582C5A-E854-4D3C-AE77-3B195F9818EC}"/>
    <cellStyle name="20% - Accent6 7 2 2 2 2" xfId="11870" xr:uid="{9A71160C-A19B-424E-B9BD-92C3F84CF06C}"/>
    <cellStyle name="20% - Accent6 7 2 2 2 3" xfId="17829" xr:uid="{05B54E25-9431-4782-9D18-713B423CDD18}"/>
    <cellStyle name="20% - Accent6 7 2 2 3" xfId="8900" xr:uid="{933B30A0-C2D2-4134-801D-45DBD16444F6}"/>
    <cellStyle name="20% - Accent6 7 2 2 4" xfId="14859" xr:uid="{2D233C2B-F4EB-4E95-81A7-52A42FFA3965}"/>
    <cellStyle name="20% - Accent6 7 2 3" xfId="4443" xr:uid="{86815D4D-F068-4DB7-9580-D4B0731CA973}"/>
    <cellStyle name="20% - Accent6 7 2 3 2" xfId="10426" xr:uid="{40BCA5E3-07EE-4D8A-979B-BC1FECDDF6E1}"/>
    <cellStyle name="20% - Accent6 7 2 3 3" xfId="16385" xr:uid="{B8F4ED0C-F340-4BB9-B079-154ABA2B8030}"/>
    <cellStyle name="20% - Accent6 7 2 4" xfId="7456" xr:uid="{4C66B572-8D3E-4985-95F0-B17A1C54DE49}"/>
    <cellStyle name="20% - Accent6 7 2 5" xfId="13415" xr:uid="{35F2A077-CB80-46CE-9EFD-F2A018F16FB3}"/>
    <cellStyle name="20% - Accent6 7 3" xfId="2195" xr:uid="{00000000-0005-0000-0000-0000E1020000}"/>
    <cellStyle name="20% - Accent6 7 3 2" xfId="5165" xr:uid="{4219E29A-190F-4332-B70F-AC0E78C9CBA7}"/>
    <cellStyle name="20% - Accent6 7 3 2 2" xfId="11148" xr:uid="{1347FAFD-296C-4437-AB8F-BB991C2381ED}"/>
    <cellStyle name="20% - Accent6 7 3 2 3" xfId="17107" xr:uid="{CB8B481D-F324-492C-8A69-A0202904D5EF}"/>
    <cellStyle name="20% - Accent6 7 3 3" xfId="8178" xr:uid="{F8204189-48E6-4268-A3A2-21CD72D7ED65}"/>
    <cellStyle name="20% - Accent6 7 3 4" xfId="14137" xr:uid="{A4E8C635-FBD3-4F54-A032-64EFC1766C79}"/>
    <cellStyle name="20% - Accent6 7 4" xfId="3721" xr:uid="{92A32C0F-529A-43D4-B1BB-466B6E379162}"/>
    <cellStyle name="20% - Accent6 7 4 2" xfId="9704" xr:uid="{88D334EB-24B0-4F5B-89AE-F8EAD7941466}"/>
    <cellStyle name="20% - Accent6 7 4 3" xfId="15663" xr:uid="{7333DBAA-566F-481A-9B84-9358A1E7DC3D}"/>
    <cellStyle name="20% - Accent6 7 5" xfId="6734" xr:uid="{C24A7F58-92BE-4745-B03E-B08DF83A8E74}"/>
    <cellStyle name="20% - Accent6 7 6" xfId="12693" xr:uid="{A37D6FBA-0FE9-47AD-B70D-7C6A00887B9D}"/>
    <cellStyle name="20% - Accent6 8" xfId="775" xr:uid="{00000000-0005-0000-0000-000075030000}"/>
    <cellStyle name="20% - Accent6 8 2" xfId="2219" xr:uid="{00000000-0005-0000-0000-000075030000}"/>
    <cellStyle name="20% - Accent6 8 2 2" xfId="5189" xr:uid="{97064B88-9DCD-48F0-A8EC-5C9392445FA3}"/>
    <cellStyle name="20% - Accent6 8 2 2 2" xfId="11172" xr:uid="{BF4F4BEB-7202-4778-AC1F-0FBC1AF796BA}"/>
    <cellStyle name="20% - Accent6 8 2 2 3" xfId="17131" xr:uid="{1ADED936-333A-4DA8-B9C1-9FFA19A92555}"/>
    <cellStyle name="20% - Accent6 8 2 3" xfId="8202" xr:uid="{78A45D15-B34B-4D41-A97D-332AB7CF0265}"/>
    <cellStyle name="20% - Accent6 8 2 4" xfId="14161" xr:uid="{67A31CC9-DE4F-4A54-8962-B322C90D8492}"/>
    <cellStyle name="20% - Accent6 8 3" xfId="3745" xr:uid="{895E7272-6297-4311-B017-CC4711C62865}"/>
    <cellStyle name="20% - Accent6 8 3 2" xfId="9728" xr:uid="{DDA440CB-F92A-4BE8-8803-43CD50AF6D29}"/>
    <cellStyle name="20% - Accent6 8 3 3" xfId="15687" xr:uid="{6D02E5B6-043A-44DA-905E-4D2B58BE237A}"/>
    <cellStyle name="20% - Accent6 8 4" xfId="6758" xr:uid="{F2720294-D0B2-4B57-8453-374D0E6B888D}"/>
    <cellStyle name="20% - Accent6 8 5" xfId="12717" xr:uid="{3CE443AF-91B4-4B54-B453-25AFD08CAB48}"/>
    <cellStyle name="20% - Accent6 9" xfId="1497" xr:uid="{00000000-0005-0000-0000-0000C2060000}"/>
    <cellStyle name="20% - Accent6 9 2" xfId="4467" xr:uid="{81E53A6B-6B9E-44C0-AD66-4B94CE1DCD1F}"/>
    <cellStyle name="20% - Accent6 9 2 2" xfId="10450" xr:uid="{ACB17479-E280-41BE-A39D-2116BE03C64C}"/>
    <cellStyle name="20% - Accent6 9 2 3" xfId="16409" xr:uid="{89949684-292A-4B24-BF70-ADD1D774DB5E}"/>
    <cellStyle name="20% - Accent6 9 3" xfId="7480" xr:uid="{A7D487E2-0727-4EC6-8D1F-E52688BC9F4D}"/>
    <cellStyle name="20% - Accent6 9 4" xfId="13439" xr:uid="{3DE0B1C7-B871-45FC-BA24-8B50FD3966E4}"/>
    <cellStyle name="40% - Accent1" xfId="34" builtinId="31" customBuiltin="1"/>
    <cellStyle name="40% - Accent1 10" xfId="2927" xr:uid="{00000000-0005-0000-0000-0000740B0000}"/>
    <cellStyle name="40% - Accent1 10 2" xfId="5897" xr:uid="{39A716AB-50B2-44B3-9B46-7D54817D1673}"/>
    <cellStyle name="40% - Accent1 10 2 2" xfId="11880" xr:uid="{7CBA35FC-1188-4B9F-9B3B-E84AB9BD919F}"/>
    <cellStyle name="40% - Accent1 10 2 3" xfId="17839" xr:uid="{6F22DB57-24AD-42C0-A2DE-8EC73963E857}"/>
    <cellStyle name="40% - Accent1 10 3" xfId="8910" xr:uid="{55CE37A2-4E21-47A7-88A5-70F9F6301B87}"/>
    <cellStyle name="40% - Accent1 10 4" xfId="14869" xr:uid="{FD399C68-BE43-4712-A864-84C677234E95}"/>
    <cellStyle name="40% - Accent1 11" xfId="2960" xr:uid="{9418E730-6D02-48F8-97CC-0EC0061FA1A2}"/>
    <cellStyle name="40% - Accent1 11 2" xfId="5930" xr:uid="{4143B6F1-2B9E-4171-9861-E13168B58E69}"/>
    <cellStyle name="40% - Accent1 11 2 2" xfId="11913" xr:uid="{CAF47912-43B0-4673-8D97-8C77E98890EE}"/>
    <cellStyle name="40% - Accent1 11 2 3" xfId="17872" xr:uid="{39B7BE13-0AD5-4B95-A925-CE6029729189}"/>
    <cellStyle name="40% - Accent1 11 3" xfId="8943" xr:uid="{5D4E6B0D-6058-499A-8F0F-7BE06A8CA5E6}"/>
    <cellStyle name="40% - Accent1 11 4" xfId="14902" xr:uid="{2376070F-422F-4BEB-A1D2-FD18BA580F74}"/>
    <cellStyle name="40% - Accent1 12" xfId="2981" xr:uid="{D7F7DCE9-04DA-4B3D-BC55-F1671D768ED1}"/>
    <cellStyle name="40% - Accent1 12 2" xfId="5951" xr:uid="{ACA26802-5968-4285-B5C3-335E042879B8}"/>
    <cellStyle name="40% - Accent1 12 2 2" xfId="11934" xr:uid="{6CDAAA2D-7246-47A2-9A27-7A833562C8DE}"/>
    <cellStyle name="40% - Accent1 12 2 3" xfId="17893" xr:uid="{1FA9971C-3684-4BA8-9D3D-0750298265D6}"/>
    <cellStyle name="40% - Accent1 12 3" xfId="8964" xr:uid="{A1857384-DA61-4376-BD62-527C73D69018}"/>
    <cellStyle name="40% - Accent1 12 4" xfId="14923" xr:uid="{3611824D-327E-4BEF-AC62-E3544DDD5CAB}"/>
    <cellStyle name="40% - Accent1 13" xfId="3008" xr:uid="{3FD181D6-B4D4-47DF-989C-FA1BA47AE806}"/>
    <cellStyle name="40% - Accent1 13 2" xfId="8991" xr:uid="{24F2B23D-300C-47AF-BB2C-CD48371A14AA}"/>
    <cellStyle name="40% - Accent1 13 3" xfId="14950" xr:uid="{2331B78C-D3DD-46BF-B70B-45BC9B4852AD}"/>
    <cellStyle name="40% - Accent1 14" xfId="5974" xr:uid="{78FB18DF-E0F0-4C8F-8129-BEC9C1EA72E3}"/>
    <cellStyle name="40% - Accent1 14 2" xfId="11957" xr:uid="{52127C37-4F4A-45CC-A982-A2CA4F7F939B}"/>
    <cellStyle name="40% - Accent1 14 3" xfId="17916" xr:uid="{0F95456C-9BA6-481C-83A3-A62A42D30E8F}"/>
    <cellStyle name="40% - Accent1 15" xfId="5995" xr:uid="{C5080D10-6BC2-485E-812F-EDFA57AE44AA}"/>
    <cellStyle name="40% - Accent1 16" xfId="6018" xr:uid="{DC7B379E-5D22-4987-A967-C9036960442D}"/>
    <cellStyle name="40% - Accent1 17" xfId="11981" xr:uid="{17CC83DF-B044-4075-9153-0EFC1947EF02}"/>
    <cellStyle name="40% - Accent1 2" xfId="70" xr:uid="{00000000-0005-0000-0000-000049000000}"/>
    <cellStyle name="40% - Accent1 2 10" xfId="12012" xr:uid="{78BF2F4C-ABC5-402C-B561-ABB3F2CCF0A1}"/>
    <cellStyle name="40% - Accent1 2 2" xfId="128" xr:uid="{00000000-0005-0000-0000-000049000000}"/>
    <cellStyle name="40% - Accent1 2 2 2" xfId="244" xr:uid="{00000000-0005-0000-0000-000049000000}"/>
    <cellStyle name="40% - Accent1 2 2 2 2" xfId="592" xr:uid="{00000000-0005-0000-0000-000049000000}"/>
    <cellStyle name="40% - Accent1 2 2 2 2 2" xfId="1314" xr:uid="{00000000-0005-0000-0000-000049000000}"/>
    <cellStyle name="40% - Accent1 2 2 2 2 2 2" xfId="2758" xr:uid="{00000000-0005-0000-0000-000049000000}"/>
    <cellStyle name="40% - Accent1 2 2 2 2 2 2 2" xfId="5728" xr:uid="{7BD9DA4A-5784-41EB-8AF0-22A653213A0B}"/>
    <cellStyle name="40% - Accent1 2 2 2 2 2 2 2 2" xfId="11711" xr:uid="{559B827A-0A56-465C-BEA1-36EDCA1EC68E}"/>
    <cellStyle name="40% - Accent1 2 2 2 2 2 2 2 3" xfId="17670" xr:uid="{5EFC0F97-7879-4160-8D3D-26C5EB5596AC}"/>
    <cellStyle name="40% - Accent1 2 2 2 2 2 2 3" xfId="8741" xr:uid="{B7B01E1D-B66F-40AA-8DFF-E86FE2E9FCB6}"/>
    <cellStyle name="40% - Accent1 2 2 2 2 2 2 4" xfId="14700" xr:uid="{24ECF22B-83A2-4B5A-8423-F37B6E45F854}"/>
    <cellStyle name="40% - Accent1 2 2 2 2 2 3" xfId="4284" xr:uid="{609B6744-972B-4206-A639-5D449B4CB64A}"/>
    <cellStyle name="40% - Accent1 2 2 2 2 2 3 2" xfId="10267" xr:uid="{07541815-7B44-498C-85AC-E82C64DB3E17}"/>
    <cellStyle name="40% - Accent1 2 2 2 2 2 3 3" xfId="16226" xr:uid="{E40145DE-62D0-4B30-8A9E-438E19782E33}"/>
    <cellStyle name="40% - Accent1 2 2 2 2 2 4" xfId="7297" xr:uid="{9DEC8296-E781-428A-BD08-0BB54A51ABF4}"/>
    <cellStyle name="40% - Accent1 2 2 2 2 2 5" xfId="13256" xr:uid="{3B8ACA37-398E-4840-BDC9-0C0E6132CEEA}"/>
    <cellStyle name="40% - Accent1 2 2 2 2 3" xfId="2036" xr:uid="{00000000-0005-0000-0000-000049000000}"/>
    <cellStyle name="40% - Accent1 2 2 2 2 3 2" xfId="5006" xr:uid="{99C71B5D-11CE-4191-99A2-BF2C4A51BAAA}"/>
    <cellStyle name="40% - Accent1 2 2 2 2 3 2 2" xfId="10989" xr:uid="{1BFDB295-5EB2-4A28-9698-E6EB8A601512}"/>
    <cellStyle name="40% - Accent1 2 2 2 2 3 2 3" xfId="16948" xr:uid="{89A623E6-369F-4113-A412-5A80E380DD03}"/>
    <cellStyle name="40% - Accent1 2 2 2 2 3 3" xfId="8019" xr:uid="{A8EF3AA9-51FC-4C57-B166-9861BB153882}"/>
    <cellStyle name="40% - Accent1 2 2 2 2 3 4" xfId="13978" xr:uid="{3B0D970C-451F-4DF9-8355-B463BE40C1E5}"/>
    <cellStyle name="40% - Accent1 2 2 2 2 4" xfId="3562" xr:uid="{07BF2D41-EC42-4FE4-A96D-1E3C72D1272D}"/>
    <cellStyle name="40% - Accent1 2 2 2 2 4 2" xfId="9545" xr:uid="{C41835EA-F931-4AC8-B0B5-65F2406639B5}"/>
    <cellStyle name="40% - Accent1 2 2 2 2 4 3" xfId="15504" xr:uid="{0F138213-98F9-4F4A-BFE2-0167D8B8980B}"/>
    <cellStyle name="40% - Accent1 2 2 2 2 5" xfId="6575" xr:uid="{41B09D67-56A3-4C86-AED5-44B1B09BF2B6}"/>
    <cellStyle name="40% - Accent1 2 2 2 2 6" xfId="12534" xr:uid="{49D77549-9DC6-4D7B-B1A6-06A0270531D1}"/>
    <cellStyle name="40% - Accent1 2 2 2 3" xfId="966" xr:uid="{00000000-0005-0000-0000-000049000000}"/>
    <cellStyle name="40% - Accent1 2 2 2 3 2" xfId="2410" xr:uid="{00000000-0005-0000-0000-000049000000}"/>
    <cellStyle name="40% - Accent1 2 2 2 3 2 2" xfId="5380" xr:uid="{721EEB9D-DC83-4AD0-9445-F27897DB9333}"/>
    <cellStyle name="40% - Accent1 2 2 2 3 2 2 2" xfId="11363" xr:uid="{C5F5C391-EB96-43E0-A485-8E6E4021722F}"/>
    <cellStyle name="40% - Accent1 2 2 2 3 2 2 3" xfId="17322" xr:uid="{CEE75C5A-828F-439E-88B1-C95A45310A40}"/>
    <cellStyle name="40% - Accent1 2 2 2 3 2 3" xfId="8393" xr:uid="{2D5094E3-3352-43DC-802E-89D70849D7CA}"/>
    <cellStyle name="40% - Accent1 2 2 2 3 2 4" xfId="14352" xr:uid="{66A28700-3026-417B-AFDA-C3E2931F8EE1}"/>
    <cellStyle name="40% - Accent1 2 2 2 3 3" xfId="3936" xr:uid="{D39301E3-1572-49AF-AA6C-9A5351C51650}"/>
    <cellStyle name="40% - Accent1 2 2 2 3 3 2" xfId="9919" xr:uid="{EF64E009-6B3A-43E9-B609-CB88828994ED}"/>
    <cellStyle name="40% - Accent1 2 2 2 3 3 3" xfId="15878" xr:uid="{5769944A-5261-4CB8-A083-11C47D81F48E}"/>
    <cellStyle name="40% - Accent1 2 2 2 3 4" xfId="6949" xr:uid="{A27DD494-98F4-426A-9F6F-D379FFF3C8BD}"/>
    <cellStyle name="40% - Accent1 2 2 2 3 5" xfId="12908" xr:uid="{765F78C9-E2E2-4C63-9A27-D223CB8ED92A}"/>
    <cellStyle name="40% - Accent1 2 2 2 4" xfId="1688" xr:uid="{00000000-0005-0000-0000-000049000000}"/>
    <cellStyle name="40% - Accent1 2 2 2 4 2" xfId="4658" xr:uid="{205DB79D-67FF-43A6-BD0A-93C3A0022041}"/>
    <cellStyle name="40% - Accent1 2 2 2 4 2 2" xfId="10641" xr:uid="{9A1FC627-7736-45F4-B88A-31349218EF5F}"/>
    <cellStyle name="40% - Accent1 2 2 2 4 2 3" xfId="16600" xr:uid="{8F5B752B-3662-4B8F-B976-B4297944DB9A}"/>
    <cellStyle name="40% - Accent1 2 2 2 4 3" xfId="7671" xr:uid="{EF8F4AF2-0269-4622-9B1A-E38092532207}"/>
    <cellStyle name="40% - Accent1 2 2 2 4 4" xfId="13630" xr:uid="{AE265867-B9FD-4EDB-8765-3983494D75BA}"/>
    <cellStyle name="40% - Accent1 2 2 2 5" xfId="3214" xr:uid="{B0C12BEE-ABA7-4116-9800-D6CA454DF353}"/>
    <cellStyle name="40% - Accent1 2 2 2 5 2" xfId="9197" xr:uid="{D6E4917D-B1F5-4BCB-9241-76B8336C18DC}"/>
    <cellStyle name="40% - Accent1 2 2 2 5 3" xfId="15156" xr:uid="{4EC382B9-2719-49BF-8C7D-BB8157965D87}"/>
    <cellStyle name="40% - Accent1 2 2 2 6" xfId="6227" xr:uid="{D4A57BAC-8C3F-459A-914D-707DE2BEE04C}"/>
    <cellStyle name="40% - Accent1 2 2 2 7" xfId="12186" xr:uid="{EA7245A5-5BD3-434F-8F2D-49977F07CA68}"/>
    <cellStyle name="40% - Accent1 2 2 3" xfId="360" xr:uid="{00000000-0005-0000-0000-000049000000}"/>
    <cellStyle name="40% - Accent1 2 2 3 2" xfId="708" xr:uid="{00000000-0005-0000-0000-000049000000}"/>
    <cellStyle name="40% - Accent1 2 2 3 2 2" xfId="1430" xr:uid="{00000000-0005-0000-0000-000049000000}"/>
    <cellStyle name="40% - Accent1 2 2 3 2 2 2" xfId="2874" xr:uid="{00000000-0005-0000-0000-000049000000}"/>
    <cellStyle name="40% - Accent1 2 2 3 2 2 2 2" xfId="5844" xr:uid="{D8EA12F1-E0C3-4FAA-9DB2-4AD7F7928D47}"/>
    <cellStyle name="40% - Accent1 2 2 3 2 2 2 2 2" xfId="11827" xr:uid="{739FE398-F2D6-4B28-8EC9-9561DFDDBB6D}"/>
    <cellStyle name="40% - Accent1 2 2 3 2 2 2 2 3" xfId="17786" xr:uid="{4D8BE175-D31B-41ED-A8A7-82E4945AAEBF}"/>
    <cellStyle name="40% - Accent1 2 2 3 2 2 2 3" xfId="8857" xr:uid="{C8CA85B2-9763-447B-A33D-A79D6DEF1709}"/>
    <cellStyle name="40% - Accent1 2 2 3 2 2 2 4" xfId="14816" xr:uid="{FB2ACBAC-25DA-4661-8AAA-E3D943F0BFC4}"/>
    <cellStyle name="40% - Accent1 2 2 3 2 2 3" xfId="4400" xr:uid="{432CCAAF-5FDF-4D56-A619-D1BBDB46217C}"/>
    <cellStyle name="40% - Accent1 2 2 3 2 2 3 2" xfId="10383" xr:uid="{186FEDEB-067E-4511-AE14-73F8F773CB20}"/>
    <cellStyle name="40% - Accent1 2 2 3 2 2 3 3" xfId="16342" xr:uid="{FABB742F-272A-4FA9-9E29-70CF7C098506}"/>
    <cellStyle name="40% - Accent1 2 2 3 2 2 4" xfId="7413" xr:uid="{3BB42A70-7074-41B8-BC91-C2B38B73819F}"/>
    <cellStyle name="40% - Accent1 2 2 3 2 2 5" xfId="13372" xr:uid="{7BD70E1A-1211-49CE-ADF6-BD8AB20E9791}"/>
    <cellStyle name="40% - Accent1 2 2 3 2 3" xfId="2152" xr:uid="{00000000-0005-0000-0000-000049000000}"/>
    <cellStyle name="40% - Accent1 2 2 3 2 3 2" xfId="5122" xr:uid="{A63B8DE6-3088-4F62-A912-9DF20830F3F7}"/>
    <cellStyle name="40% - Accent1 2 2 3 2 3 2 2" xfId="11105" xr:uid="{51E13E5E-B0C7-4EA1-B877-3DFE589040B2}"/>
    <cellStyle name="40% - Accent1 2 2 3 2 3 2 3" xfId="17064" xr:uid="{B69A496E-44EB-43D3-91DE-F3CDF3465C15}"/>
    <cellStyle name="40% - Accent1 2 2 3 2 3 3" xfId="8135" xr:uid="{434957D9-16D7-42D5-9DFD-449E8FE47A71}"/>
    <cellStyle name="40% - Accent1 2 2 3 2 3 4" xfId="14094" xr:uid="{E380243E-95DB-4DDD-94FF-653A31C4F6E4}"/>
    <cellStyle name="40% - Accent1 2 2 3 2 4" xfId="3678" xr:uid="{FEEF1EC8-CCE5-4A1B-8445-0765AF1BFCA1}"/>
    <cellStyle name="40% - Accent1 2 2 3 2 4 2" xfId="9661" xr:uid="{6C407FD9-AA92-4BDA-BE6A-4973633D68E5}"/>
    <cellStyle name="40% - Accent1 2 2 3 2 4 3" xfId="15620" xr:uid="{79AEE3B1-F4E0-4280-BC7B-F34EACB2799B}"/>
    <cellStyle name="40% - Accent1 2 2 3 2 5" xfId="6691" xr:uid="{DCE352A8-C352-4B46-B75F-8BB75B85D00B}"/>
    <cellStyle name="40% - Accent1 2 2 3 2 6" xfId="12650" xr:uid="{2330FFAD-B57B-46DB-BBD6-009788772440}"/>
    <cellStyle name="40% - Accent1 2 2 3 3" xfId="1082" xr:uid="{00000000-0005-0000-0000-000049000000}"/>
    <cellStyle name="40% - Accent1 2 2 3 3 2" xfId="2526" xr:uid="{00000000-0005-0000-0000-000049000000}"/>
    <cellStyle name="40% - Accent1 2 2 3 3 2 2" xfId="5496" xr:uid="{17DE86AD-3A5D-4394-8BC6-1F1B1B5A93C6}"/>
    <cellStyle name="40% - Accent1 2 2 3 3 2 2 2" xfId="11479" xr:uid="{6C05097A-F9C5-48E4-B29C-1DD0BDB0CEFD}"/>
    <cellStyle name="40% - Accent1 2 2 3 3 2 2 3" xfId="17438" xr:uid="{DD85AAF0-571B-4841-AA6C-BA002A36A09B}"/>
    <cellStyle name="40% - Accent1 2 2 3 3 2 3" xfId="8509" xr:uid="{A2AEFE98-5604-4248-AC35-648D270C4BAA}"/>
    <cellStyle name="40% - Accent1 2 2 3 3 2 4" xfId="14468" xr:uid="{E7A866A9-0145-436C-ACD7-919BBB676C32}"/>
    <cellStyle name="40% - Accent1 2 2 3 3 3" xfId="4052" xr:uid="{1EA751F3-1BB2-4C11-8995-270468D37903}"/>
    <cellStyle name="40% - Accent1 2 2 3 3 3 2" xfId="10035" xr:uid="{4F72EAC1-5627-4235-B16F-CBA08FE9A2C4}"/>
    <cellStyle name="40% - Accent1 2 2 3 3 3 3" xfId="15994" xr:uid="{8CBABDC6-EEB9-4C82-AFE6-F6A38622222A}"/>
    <cellStyle name="40% - Accent1 2 2 3 3 4" xfId="7065" xr:uid="{FEE9B369-1023-419B-904D-18FD5D6A9B71}"/>
    <cellStyle name="40% - Accent1 2 2 3 3 5" xfId="13024" xr:uid="{1A45D547-8DD4-414B-9507-CBB86BD25647}"/>
    <cellStyle name="40% - Accent1 2 2 3 4" xfId="1804" xr:uid="{00000000-0005-0000-0000-000049000000}"/>
    <cellStyle name="40% - Accent1 2 2 3 4 2" xfId="4774" xr:uid="{A77AA05B-EFA4-43A4-BB37-C6EE45F7EA3B}"/>
    <cellStyle name="40% - Accent1 2 2 3 4 2 2" xfId="10757" xr:uid="{2BF31D07-1869-4916-9AD7-CEF5DA6381A1}"/>
    <cellStyle name="40% - Accent1 2 2 3 4 2 3" xfId="16716" xr:uid="{4BA7E456-2ADB-48AC-A70B-A13635A8EE61}"/>
    <cellStyle name="40% - Accent1 2 2 3 4 3" xfId="7787" xr:uid="{F3A11A6C-1E8B-48B0-89C5-90569E368EBD}"/>
    <cellStyle name="40% - Accent1 2 2 3 4 4" xfId="13746" xr:uid="{673B615F-F388-4448-95A3-8B95D8E84B87}"/>
    <cellStyle name="40% - Accent1 2 2 3 5" xfId="3330" xr:uid="{DA3D5225-25E6-44C7-9F54-F4CD27DEAFD7}"/>
    <cellStyle name="40% - Accent1 2 2 3 5 2" xfId="9313" xr:uid="{455955D8-0ACA-4274-966F-2EB44FD2CD37}"/>
    <cellStyle name="40% - Accent1 2 2 3 5 3" xfId="15272" xr:uid="{AF36CA05-925F-44E8-B72A-B261593BC4D1}"/>
    <cellStyle name="40% - Accent1 2 2 3 6" xfId="6343" xr:uid="{D43F1189-EC2A-4187-BB98-B521D7013566}"/>
    <cellStyle name="40% - Accent1 2 2 3 7" xfId="12302" xr:uid="{2CD04B68-3C36-4B0C-82A7-2C6F2F619A35}"/>
    <cellStyle name="40% - Accent1 2 2 4" xfId="476" xr:uid="{00000000-0005-0000-0000-000049000000}"/>
    <cellStyle name="40% - Accent1 2 2 4 2" xfId="1198" xr:uid="{00000000-0005-0000-0000-000049000000}"/>
    <cellStyle name="40% - Accent1 2 2 4 2 2" xfId="2642" xr:uid="{00000000-0005-0000-0000-000049000000}"/>
    <cellStyle name="40% - Accent1 2 2 4 2 2 2" xfId="5612" xr:uid="{A8ABB3C9-874F-479D-99BC-AB0E757E54C1}"/>
    <cellStyle name="40% - Accent1 2 2 4 2 2 2 2" xfId="11595" xr:uid="{667068AB-DA0C-41B5-8EF5-B1CE3E583AD1}"/>
    <cellStyle name="40% - Accent1 2 2 4 2 2 2 3" xfId="17554" xr:uid="{8AA01BE0-DE1D-4FC6-B276-89E1891F0256}"/>
    <cellStyle name="40% - Accent1 2 2 4 2 2 3" xfId="8625" xr:uid="{FAE522D1-C800-4511-A506-7B7AD4208AB9}"/>
    <cellStyle name="40% - Accent1 2 2 4 2 2 4" xfId="14584" xr:uid="{25143585-2DD3-42EB-B1F0-236CBAD0AF44}"/>
    <cellStyle name="40% - Accent1 2 2 4 2 3" xfId="4168" xr:uid="{75B02AE5-E7D3-4824-A449-1BC824564C84}"/>
    <cellStyle name="40% - Accent1 2 2 4 2 3 2" xfId="10151" xr:uid="{91491D77-BDBA-4936-AC2E-77EBD30594B3}"/>
    <cellStyle name="40% - Accent1 2 2 4 2 3 3" xfId="16110" xr:uid="{E96A920E-5B95-4D29-9D6C-4E46A36D90F3}"/>
    <cellStyle name="40% - Accent1 2 2 4 2 4" xfId="7181" xr:uid="{70194409-AD6D-4687-9CDC-8DC3E45F7E13}"/>
    <cellStyle name="40% - Accent1 2 2 4 2 5" xfId="13140" xr:uid="{7434836E-39C9-4429-AC87-5CAA93F09BF5}"/>
    <cellStyle name="40% - Accent1 2 2 4 3" xfId="1920" xr:uid="{00000000-0005-0000-0000-000049000000}"/>
    <cellStyle name="40% - Accent1 2 2 4 3 2" xfId="4890" xr:uid="{3E1357A2-E619-4AA7-B142-0EC493C06BDE}"/>
    <cellStyle name="40% - Accent1 2 2 4 3 2 2" xfId="10873" xr:uid="{68BA2F8D-7E74-4DEB-9D7E-B000BAFA3FE3}"/>
    <cellStyle name="40% - Accent1 2 2 4 3 2 3" xfId="16832" xr:uid="{BA78D35C-29EC-404A-8485-6CFB9FC46CC5}"/>
    <cellStyle name="40% - Accent1 2 2 4 3 3" xfId="7903" xr:uid="{CE1D73D9-2641-4CB6-9DCE-5C1E9B90F3F6}"/>
    <cellStyle name="40% - Accent1 2 2 4 3 4" xfId="13862" xr:uid="{2E1CB3FF-3719-4842-868D-3FFF5AC527CD}"/>
    <cellStyle name="40% - Accent1 2 2 4 4" xfId="3446" xr:uid="{C77C6584-70B5-441C-99A1-C617824B4240}"/>
    <cellStyle name="40% - Accent1 2 2 4 4 2" xfId="9429" xr:uid="{17C2EB1D-F79F-43C4-8112-2804837C2F49}"/>
    <cellStyle name="40% - Accent1 2 2 4 4 3" xfId="15388" xr:uid="{9C9827A9-624F-4A4D-9A46-FA4ECBC60DFB}"/>
    <cellStyle name="40% - Accent1 2 2 4 5" xfId="6459" xr:uid="{4D233098-3811-4563-AF04-22F243DB3993}"/>
    <cellStyle name="40% - Accent1 2 2 4 6" xfId="12418" xr:uid="{EDCD57C0-6884-4D20-8659-C82F9F12B427}"/>
    <cellStyle name="40% - Accent1 2 2 5" xfId="850" xr:uid="{00000000-0005-0000-0000-000049000000}"/>
    <cellStyle name="40% - Accent1 2 2 5 2" xfId="2294" xr:uid="{00000000-0005-0000-0000-000049000000}"/>
    <cellStyle name="40% - Accent1 2 2 5 2 2" xfId="5264" xr:uid="{2AA45F87-6B63-45B0-97EC-96B705F1C840}"/>
    <cellStyle name="40% - Accent1 2 2 5 2 2 2" xfId="11247" xr:uid="{6FA5B096-0BD2-4B72-9E89-126FDA42264B}"/>
    <cellStyle name="40% - Accent1 2 2 5 2 2 3" xfId="17206" xr:uid="{E563784F-29B1-4D8E-99F2-5BE4E1F07802}"/>
    <cellStyle name="40% - Accent1 2 2 5 2 3" xfId="8277" xr:uid="{1FAB08D5-C8E7-458E-844A-0AD23AE9F6FF}"/>
    <cellStyle name="40% - Accent1 2 2 5 2 4" xfId="14236" xr:uid="{9EBB8FC6-ED2A-4637-AC72-AEA5813506BD}"/>
    <cellStyle name="40% - Accent1 2 2 5 3" xfId="3820" xr:uid="{E6B878C5-28F9-4BC4-8AA0-F60C38A5FD21}"/>
    <cellStyle name="40% - Accent1 2 2 5 3 2" xfId="9803" xr:uid="{2EA8A06D-82DA-45B6-924C-5ED55EE685CF}"/>
    <cellStyle name="40% - Accent1 2 2 5 3 3" xfId="15762" xr:uid="{1592BC19-7E62-4C26-889B-CF5E6E94754C}"/>
    <cellStyle name="40% - Accent1 2 2 5 4" xfId="6833" xr:uid="{CA0F4FBA-6E4C-49E0-99FC-C8F6B5422EF7}"/>
    <cellStyle name="40% - Accent1 2 2 5 5" xfId="12792" xr:uid="{DBD3CB00-85B2-48BD-8590-E24F39358AB7}"/>
    <cellStyle name="40% - Accent1 2 2 6" xfId="1572" xr:uid="{00000000-0005-0000-0000-000049000000}"/>
    <cellStyle name="40% - Accent1 2 2 6 2" xfId="4542" xr:uid="{E5D505E8-9A46-43E3-8E96-BCD1D2A12488}"/>
    <cellStyle name="40% - Accent1 2 2 6 2 2" xfId="10525" xr:uid="{04605417-D5CC-436E-A85E-F1E2216B0D83}"/>
    <cellStyle name="40% - Accent1 2 2 6 2 3" xfId="16484" xr:uid="{C7A6A96D-A1CC-4A74-BD32-E56C12C7C32A}"/>
    <cellStyle name="40% - Accent1 2 2 6 3" xfId="7555" xr:uid="{57BE70A3-0448-4F10-ADAF-07CE064C26BB}"/>
    <cellStyle name="40% - Accent1 2 2 6 4" xfId="13514" xr:uid="{5C4CE497-A0B2-4132-A298-4DFADA2C5512}"/>
    <cellStyle name="40% - Accent1 2 2 7" xfId="3098" xr:uid="{73FBB3A4-7E7C-4392-A9E2-768D60435D06}"/>
    <cellStyle name="40% - Accent1 2 2 7 2" xfId="9081" xr:uid="{015F9333-1B59-4214-87B0-D77BFD2B4A37}"/>
    <cellStyle name="40% - Accent1 2 2 7 3" xfId="15040" xr:uid="{25B246D4-2379-4722-B5F2-CAE9068EE153}"/>
    <cellStyle name="40% - Accent1 2 2 8" xfId="6111" xr:uid="{AE9CEF1A-9DCF-4EF9-89D4-D3DDC0BE65F2}"/>
    <cellStyle name="40% - Accent1 2 2 9" xfId="12070" xr:uid="{19572C52-D0AD-476E-AD2E-41C9CC7EE585}"/>
    <cellStyle name="40% - Accent1 2 3" xfId="186" xr:uid="{00000000-0005-0000-0000-000049000000}"/>
    <cellStyle name="40% - Accent1 2 3 2" xfId="534" xr:uid="{00000000-0005-0000-0000-000049000000}"/>
    <cellStyle name="40% - Accent1 2 3 2 2" xfId="1256" xr:uid="{00000000-0005-0000-0000-000049000000}"/>
    <cellStyle name="40% - Accent1 2 3 2 2 2" xfId="2700" xr:uid="{00000000-0005-0000-0000-000049000000}"/>
    <cellStyle name="40% - Accent1 2 3 2 2 2 2" xfId="5670" xr:uid="{F3F45C36-25AF-42C7-B67D-B6743D378F0B}"/>
    <cellStyle name="40% - Accent1 2 3 2 2 2 2 2" xfId="11653" xr:uid="{3451CE57-5E9E-4A4F-93BE-6635424CBA42}"/>
    <cellStyle name="40% - Accent1 2 3 2 2 2 2 3" xfId="17612" xr:uid="{21C647D3-D8A3-4B38-A54C-685E11903A7F}"/>
    <cellStyle name="40% - Accent1 2 3 2 2 2 3" xfId="8683" xr:uid="{E07A10F6-F534-4A25-A638-F2AF99F0B66B}"/>
    <cellStyle name="40% - Accent1 2 3 2 2 2 4" xfId="14642" xr:uid="{28A3F7DE-192E-4F01-89FE-366A7668C7A0}"/>
    <cellStyle name="40% - Accent1 2 3 2 2 3" xfId="4226" xr:uid="{1479E5AA-B4BB-4FD4-882A-15AA2164C89C}"/>
    <cellStyle name="40% - Accent1 2 3 2 2 3 2" xfId="10209" xr:uid="{78633059-CBEB-408F-A939-CB6F02E43E21}"/>
    <cellStyle name="40% - Accent1 2 3 2 2 3 3" xfId="16168" xr:uid="{4787F7D8-5E0D-435E-8E53-12194C0165C5}"/>
    <cellStyle name="40% - Accent1 2 3 2 2 4" xfId="7239" xr:uid="{9B35F57F-0213-4EEC-8222-75C9FD95E116}"/>
    <cellStyle name="40% - Accent1 2 3 2 2 5" xfId="13198" xr:uid="{5AB271F7-D8F9-4D65-8D0C-63B01834C114}"/>
    <cellStyle name="40% - Accent1 2 3 2 3" xfId="1978" xr:uid="{00000000-0005-0000-0000-000049000000}"/>
    <cellStyle name="40% - Accent1 2 3 2 3 2" xfId="4948" xr:uid="{D2A02D85-DA9A-4495-9C14-FC6E39FADD71}"/>
    <cellStyle name="40% - Accent1 2 3 2 3 2 2" xfId="10931" xr:uid="{88AAF040-EB98-4730-8682-C8A74C1126F3}"/>
    <cellStyle name="40% - Accent1 2 3 2 3 2 3" xfId="16890" xr:uid="{3F80FD8D-784B-4F35-B978-608F80E7724A}"/>
    <cellStyle name="40% - Accent1 2 3 2 3 3" xfId="7961" xr:uid="{985A3444-E08D-4F53-9B0E-89DC76709DEE}"/>
    <cellStyle name="40% - Accent1 2 3 2 3 4" xfId="13920" xr:uid="{00C7D568-C131-4F68-A3DC-6354DF27001E}"/>
    <cellStyle name="40% - Accent1 2 3 2 4" xfId="3504" xr:uid="{357F099A-9397-48DF-A7D0-90B20BC02F52}"/>
    <cellStyle name="40% - Accent1 2 3 2 4 2" xfId="9487" xr:uid="{D985DB74-DAFD-4D65-A087-16DD605A1013}"/>
    <cellStyle name="40% - Accent1 2 3 2 4 3" xfId="15446" xr:uid="{FF7B448D-90C2-4570-AE38-EAE644E16981}"/>
    <cellStyle name="40% - Accent1 2 3 2 5" xfId="6517" xr:uid="{D459F555-1972-426C-993C-18EC47CCFCAC}"/>
    <cellStyle name="40% - Accent1 2 3 2 6" xfId="12476" xr:uid="{6D5B08CA-539F-47BB-902F-801160CB96B0}"/>
    <cellStyle name="40% - Accent1 2 3 3" xfId="908" xr:uid="{00000000-0005-0000-0000-000049000000}"/>
    <cellStyle name="40% - Accent1 2 3 3 2" xfId="2352" xr:uid="{00000000-0005-0000-0000-000049000000}"/>
    <cellStyle name="40% - Accent1 2 3 3 2 2" xfId="5322" xr:uid="{991B8410-BDCA-4B7C-ABF3-D44E073486F1}"/>
    <cellStyle name="40% - Accent1 2 3 3 2 2 2" xfId="11305" xr:uid="{ECE5DC2E-31AA-4397-843E-88CC7AE8A485}"/>
    <cellStyle name="40% - Accent1 2 3 3 2 2 3" xfId="17264" xr:uid="{33F13604-4EBF-495D-8317-2C0AB6D35BBE}"/>
    <cellStyle name="40% - Accent1 2 3 3 2 3" xfId="8335" xr:uid="{1A8D95FD-EDD5-421D-AEBB-89E65A7FE610}"/>
    <cellStyle name="40% - Accent1 2 3 3 2 4" xfId="14294" xr:uid="{9B90DEC2-61F7-4E8F-9B54-1D30DBEFE055}"/>
    <cellStyle name="40% - Accent1 2 3 3 3" xfId="3878" xr:uid="{54D76BBF-9CD3-4E1B-BB8D-5B8C30265B8F}"/>
    <cellStyle name="40% - Accent1 2 3 3 3 2" xfId="9861" xr:uid="{130207D7-34B0-47D5-9820-26A8581FD52B}"/>
    <cellStyle name="40% - Accent1 2 3 3 3 3" xfId="15820" xr:uid="{6B7336B8-A60D-4787-9326-D266ABA8789A}"/>
    <cellStyle name="40% - Accent1 2 3 3 4" xfId="6891" xr:uid="{DAEA0F32-BF21-4180-BF16-ED4E4B4460BF}"/>
    <cellStyle name="40% - Accent1 2 3 3 5" xfId="12850" xr:uid="{53A3AC6C-7AD9-42D4-B90E-1F3A3DCC636F}"/>
    <cellStyle name="40% - Accent1 2 3 4" xfId="1630" xr:uid="{00000000-0005-0000-0000-000049000000}"/>
    <cellStyle name="40% - Accent1 2 3 4 2" xfId="4600" xr:uid="{1C24FF8C-E1B5-4022-AAED-DCC7357F11CD}"/>
    <cellStyle name="40% - Accent1 2 3 4 2 2" xfId="10583" xr:uid="{60ABD6C4-6D93-4DF2-95BB-9F959A0C04F2}"/>
    <cellStyle name="40% - Accent1 2 3 4 2 3" xfId="16542" xr:uid="{D84EAE6B-1920-4FAB-B9CC-71B60D83E38F}"/>
    <cellStyle name="40% - Accent1 2 3 4 3" xfId="7613" xr:uid="{6D2056F6-146A-4817-A912-BE99C6924457}"/>
    <cellStyle name="40% - Accent1 2 3 4 4" xfId="13572" xr:uid="{E4F76CDE-9C21-4210-BEAD-A08170AB0FFC}"/>
    <cellStyle name="40% - Accent1 2 3 5" xfId="3156" xr:uid="{27E2D199-1CD5-4E71-9540-BE56599BB49F}"/>
    <cellStyle name="40% - Accent1 2 3 5 2" xfId="9139" xr:uid="{2492E572-14DB-419F-A353-47FD1FD14ABD}"/>
    <cellStyle name="40% - Accent1 2 3 5 3" xfId="15098" xr:uid="{B627D0D8-EC38-448B-A667-43E32EDAEC70}"/>
    <cellStyle name="40% - Accent1 2 3 6" xfId="6169" xr:uid="{74DBD466-6521-4922-915E-F3D619E4F091}"/>
    <cellStyle name="40% - Accent1 2 3 7" xfId="12128" xr:uid="{FAA0AD1C-3D9A-448B-86FA-538F908D56B9}"/>
    <cellStyle name="40% - Accent1 2 4" xfId="302" xr:uid="{00000000-0005-0000-0000-000049000000}"/>
    <cellStyle name="40% - Accent1 2 4 2" xfId="650" xr:uid="{00000000-0005-0000-0000-000049000000}"/>
    <cellStyle name="40% - Accent1 2 4 2 2" xfId="1372" xr:uid="{00000000-0005-0000-0000-000049000000}"/>
    <cellStyle name="40% - Accent1 2 4 2 2 2" xfId="2816" xr:uid="{00000000-0005-0000-0000-000049000000}"/>
    <cellStyle name="40% - Accent1 2 4 2 2 2 2" xfId="5786" xr:uid="{89EBB909-65D1-47AE-A1AA-56A70B5ECB8E}"/>
    <cellStyle name="40% - Accent1 2 4 2 2 2 2 2" xfId="11769" xr:uid="{7149BE23-38EB-47D3-8EF0-E2612E5B40E9}"/>
    <cellStyle name="40% - Accent1 2 4 2 2 2 2 3" xfId="17728" xr:uid="{42C1DD00-FE07-4F7C-8CE5-18A6E86EAD22}"/>
    <cellStyle name="40% - Accent1 2 4 2 2 2 3" xfId="8799" xr:uid="{B842C1DD-BCD4-4C43-9850-055623166FEF}"/>
    <cellStyle name="40% - Accent1 2 4 2 2 2 4" xfId="14758" xr:uid="{3D0B6EDE-3A96-4053-9B90-D78E8CF9B949}"/>
    <cellStyle name="40% - Accent1 2 4 2 2 3" xfId="4342" xr:uid="{BEF5F0AE-C22D-4172-8694-204A6C63F1A8}"/>
    <cellStyle name="40% - Accent1 2 4 2 2 3 2" xfId="10325" xr:uid="{33A8C962-5434-4096-B395-FADBEFE7E3A4}"/>
    <cellStyle name="40% - Accent1 2 4 2 2 3 3" xfId="16284" xr:uid="{87DB5A0D-EC51-4E72-93D6-8D2301B1D22B}"/>
    <cellStyle name="40% - Accent1 2 4 2 2 4" xfId="7355" xr:uid="{7B55C769-B947-4E13-B836-2CC93EDD4249}"/>
    <cellStyle name="40% - Accent1 2 4 2 2 5" xfId="13314" xr:uid="{016D8F60-516C-4098-AD90-7D5705EAA109}"/>
    <cellStyle name="40% - Accent1 2 4 2 3" xfId="2094" xr:uid="{00000000-0005-0000-0000-000049000000}"/>
    <cellStyle name="40% - Accent1 2 4 2 3 2" xfId="5064" xr:uid="{1E942FA9-8C1C-4156-9C8C-16DBDCA2E4B0}"/>
    <cellStyle name="40% - Accent1 2 4 2 3 2 2" xfId="11047" xr:uid="{5402AB61-F135-4BE6-98C5-000FE32D3638}"/>
    <cellStyle name="40% - Accent1 2 4 2 3 2 3" xfId="17006" xr:uid="{04655DC6-B1B7-4B8D-9466-F9F020BA98CE}"/>
    <cellStyle name="40% - Accent1 2 4 2 3 3" xfId="8077" xr:uid="{7E232ACD-1D48-40BA-950E-7AEE1587F01F}"/>
    <cellStyle name="40% - Accent1 2 4 2 3 4" xfId="14036" xr:uid="{B11FA90E-1F3F-4FCB-940A-94B9E896391A}"/>
    <cellStyle name="40% - Accent1 2 4 2 4" xfId="3620" xr:uid="{12E8990E-15F9-48DC-A50D-ACFF2DEC2953}"/>
    <cellStyle name="40% - Accent1 2 4 2 4 2" xfId="9603" xr:uid="{B9683278-189F-4742-937F-5447708E5089}"/>
    <cellStyle name="40% - Accent1 2 4 2 4 3" xfId="15562" xr:uid="{B126F225-64EC-45D3-B4E7-A7E207D54942}"/>
    <cellStyle name="40% - Accent1 2 4 2 5" xfId="6633" xr:uid="{CC8DAA72-2263-495D-80EC-70B33EC16464}"/>
    <cellStyle name="40% - Accent1 2 4 2 6" xfId="12592" xr:uid="{179A671E-00F4-4B6B-A8E4-B6123D2A6527}"/>
    <cellStyle name="40% - Accent1 2 4 3" xfId="1024" xr:uid="{00000000-0005-0000-0000-000049000000}"/>
    <cellStyle name="40% - Accent1 2 4 3 2" xfId="2468" xr:uid="{00000000-0005-0000-0000-000049000000}"/>
    <cellStyle name="40% - Accent1 2 4 3 2 2" xfId="5438" xr:uid="{E8682CB2-0855-4AE4-B772-11AA7B16FBBE}"/>
    <cellStyle name="40% - Accent1 2 4 3 2 2 2" xfId="11421" xr:uid="{5AA5D9E0-2E84-4555-8430-E7F77C113F9E}"/>
    <cellStyle name="40% - Accent1 2 4 3 2 2 3" xfId="17380" xr:uid="{DB9D128A-C004-4148-9B36-93478E9A8B00}"/>
    <cellStyle name="40% - Accent1 2 4 3 2 3" xfId="8451" xr:uid="{9D621AE1-133B-423A-A99E-98CA2AE58127}"/>
    <cellStyle name="40% - Accent1 2 4 3 2 4" xfId="14410" xr:uid="{B7DB2096-E2F2-4C65-A158-C7A71EC16203}"/>
    <cellStyle name="40% - Accent1 2 4 3 3" xfId="3994" xr:uid="{430A8968-4A81-4D59-834B-9EB67A9BF30B}"/>
    <cellStyle name="40% - Accent1 2 4 3 3 2" xfId="9977" xr:uid="{82E43803-E336-4866-9DED-E3668315EC34}"/>
    <cellStyle name="40% - Accent1 2 4 3 3 3" xfId="15936" xr:uid="{84A48C67-E1EC-4A45-93FD-94E729F0515F}"/>
    <cellStyle name="40% - Accent1 2 4 3 4" xfId="7007" xr:uid="{05A3F700-BFF2-4D04-B183-F5D528D2954A}"/>
    <cellStyle name="40% - Accent1 2 4 3 5" xfId="12966" xr:uid="{205E7BDA-0A8E-4AA8-B307-C1600833DD51}"/>
    <cellStyle name="40% - Accent1 2 4 4" xfId="1746" xr:uid="{00000000-0005-0000-0000-000049000000}"/>
    <cellStyle name="40% - Accent1 2 4 4 2" xfId="4716" xr:uid="{0F4362A7-055C-4A2D-A8D6-67A877658DA6}"/>
    <cellStyle name="40% - Accent1 2 4 4 2 2" xfId="10699" xr:uid="{8735D98E-A005-462F-AF91-44120BEB938D}"/>
    <cellStyle name="40% - Accent1 2 4 4 2 3" xfId="16658" xr:uid="{E5C47984-BC0F-460D-95CB-4D6005DFA4C2}"/>
    <cellStyle name="40% - Accent1 2 4 4 3" xfId="7729" xr:uid="{9F7F692A-3AFF-4F33-A011-D5DC42AEA21E}"/>
    <cellStyle name="40% - Accent1 2 4 4 4" xfId="13688" xr:uid="{9BBD6754-98A6-4886-B441-C6D5F5544FD9}"/>
    <cellStyle name="40% - Accent1 2 4 5" xfId="3272" xr:uid="{2BCB12FE-15DA-481E-B18C-BA50D29C9843}"/>
    <cellStyle name="40% - Accent1 2 4 5 2" xfId="9255" xr:uid="{D6D6A81F-7D2E-4389-87C0-CAA9D4347E5C}"/>
    <cellStyle name="40% - Accent1 2 4 5 3" xfId="15214" xr:uid="{CFD13B50-0963-4BC4-9C16-9413753895CA}"/>
    <cellStyle name="40% - Accent1 2 4 6" xfId="6285" xr:uid="{6A329B2E-4375-43CB-988B-EAA77B7E0C37}"/>
    <cellStyle name="40% - Accent1 2 4 7" xfId="12244" xr:uid="{6FACDE11-0120-4E70-9438-673A47F7FB3D}"/>
    <cellStyle name="40% - Accent1 2 5" xfId="418" xr:uid="{00000000-0005-0000-0000-000049000000}"/>
    <cellStyle name="40% - Accent1 2 5 2" xfId="1140" xr:uid="{00000000-0005-0000-0000-000049000000}"/>
    <cellStyle name="40% - Accent1 2 5 2 2" xfId="2584" xr:uid="{00000000-0005-0000-0000-000049000000}"/>
    <cellStyle name="40% - Accent1 2 5 2 2 2" xfId="5554" xr:uid="{462894F8-7E67-43A3-9D69-FF2EA143EA9A}"/>
    <cellStyle name="40% - Accent1 2 5 2 2 2 2" xfId="11537" xr:uid="{E29ECEA8-21B6-499B-A053-931B21BDF6AA}"/>
    <cellStyle name="40% - Accent1 2 5 2 2 2 3" xfId="17496" xr:uid="{22270DC0-D104-4411-9216-80F4EE3910F9}"/>
    <cellStyle name="40% - Accent1 2 5 2 2 3" xfId="8567" xr:uid="{9BD6A84E-4979-4E65-B1AD-9089109021BA}"/>
    <cellStyle name="40% - Accent1 2 5 2 2 4" xfId="14526" xr:uid="{46F8C026-2B69-4C2E-85AC-C422605B4AFF}"/>
    <cellStyle name="40% - Accent1 2 5 2 3" xfId="4110" xr:uid="{DC85BB6C-9036-4784-81C5-B4AB9308812F}"/>
    <cellStyle name="40% - Accent1 2 5 2 3 2" xfId="10093" xr:uid="{32C8A200-9593-4804-B59C-9D6087367ADA}"/>
    <cellStyle name="40% - Accent1 2 5 2 3 3" xfId="16052" xr:uid="{79B6AFE9-B1AD-4B4A-97DF-F6296CD51F2C}"/>
    <cellStyle name="40% - Accent1 2 5 2 4" xfId="7123" xr:uid="{943C80C7-CC7F-4B3F-ACB5-D2EC73E7E4E5}"/>
    <cellStyle name="40% - Accent1 2 5 2 5" xfId="13082" xr:uid="{CDA32280-8FBA-4257-8FD8-C24E03EF0AA8}"/>
    <cellStyle name="40% - Accent1 2 5 3" xfId="1862" xr:uid="{00000000-0005-0000-0000-000049000000}"/>
    <cellStyle name="40% - Accent1 2 5 3 2" xfId="4832" xr:uid="{7C0D520E-D60F-4F32-B37C-86020FE547D6}"/>
    <cellStyle name="40% - Accent1 2 5 3 2 2" xfId="10815" xr:uid="{686410FF-805A-4270-AF4F-F8D4ACB9DED1}"/>
    <cellStyle name="40% - Accent1 2 5 3 2 3" xfId="16774" xr:uid="{F40873F6-83EC-4D98-97D7-5387BECFD8CC}"/>
    <cellStyle name="40% - Accent1 2 5 3 3" xfId="7845" xr:uid="{9FF7DEB0-5AB7-43F5-8252-B482959142EC}"/>
    <cellStyle name="40% - Accent1 2 5 3 4" xfId="13804" xr:uid="{94C1ABA6-C32D-4764-A10E-944C3CFC3D90}"/>
    <cellStyle name="40% - Accent1 2 5 4" xfId="3388" xr:uid="{B0BC1DA0-CA20-40EA-92AF-4682037D8555}"/>
    <cellStyle name="40% - Accent1 2 5 4 2" xfId="9371" xr:uid="{11BBDB33-591C-418E-AAA7-5B1C86BA587F}"/>
    <cellStyle name="40% - Accent1 2 5 4 3" xfId="15330" xr:uid="{9E2F6CFA-DB72-4472-9F24-B54AE04581C6}"/>
    <cellStyle name="40% - Accent1 2 5 5" xfId="6401" xr:uid="{03C2C186-3D5F-477F-A291-C8CB68D5CB13}"/>
    <cellStyle name="40% - Accent1 2 5 6" xfId="12360" xr:uid="{A3DD2AB2-5940-4A94-BCEB-854C0A33B7DF}"/>
    <cellStyle name="40% - Accent1 2 6" xfId="792" xr:uid="{00000000-0005-0000-0000-000049000000}"/>
    <cellStyle name="40% - Accent1 2 6 2" xfId="2236" xr:uid="{00000000-0005-0000-0000-000049000000}"/>
    <cellStyle name="40% - Accent1 2 6 2 2" xfId="5206" xr:uid="{2A1528E7-FCC0-4AE0-953E-58368904197D}"/>
    <cellStyle name="40% - Accent1 2 6 2 2 2" xfId="11189" xr:uid="{969B510E-42E1-427B-8D28-76394B7BECC1}"/>
    <cellStyle name="40% - Accent1 2 6 2 2 3" xfId="17148" xr:uid="{AE3886A7-7D72-410B-9C0A-5F1DC1137B18}"/>
    <cellStyle name="40% - Accent1 2 6 2 3" xfId="8219" xr:uid="{7C25FF44-25B1-4858-BCC0-1059DFBF1D9E}"/>
    <cellStyle name="40% - Accent1 2 6 2 4" xfId="14178" xr:uid="{D427F933-562A-4B8E-A34E-B87412BEAA7C}"/>
    <cellStyle name="40% - Accent1 2 6 3" xfId="3762" xr:uid="{E972035D-43FE-4D5C-839D-847CF325ED7F}"/>
    <cellStyle name="40% - Accent1 2 6 3 2" xfId="9745" xr:uid="{C8404B61-FED8-48DC-BCFA-CFF5AB3D7059}"/>
    <cellStyle name="40% - Accent1 2 6 3 3" xfId="15704" xr:uid="{B033D22F-C457-47D6-8AD2-942639AD9507}"/>
    <cellStyle name="40% - Accent1 2 6 4" xfId="6775" xr:uid="{D7C57038-F0FA-4E14-A6A3-7BB44804A60F}"/>
    <cellStyle name="40% - Accent1 2 6 5" xfId="12734" xr:uid="{7DDD65F5-351D-41FE-A8F2-4B7BA76CAE56}"/>
    <cellStyle name="40% - Accent1 2 7" xfId="1514" xr:uid="{00000000-0005-0000-0000-000049000000}"/>
    <cellStyle name="40% - Accent1 2 7 2" xfId="4484" xr:uid="{2AB3F2B5-AA93-4EB8-9EA8-D055216EA49A}"/>
    <cellStyle name="40% - Accent1 2 7 2 2" xfId="10467" xr:uid="{C48A66B3-51F6-4DA6-8571-C2C59390139F}"/>
    <cellStyle name="40% - Accent1 2 7 2 3" xfId="16426" xr:uid="{34E10011-E7C6-43D0-BA1D-17A44E0C9C50}"/>
    <cellStyle name="40% - Accent1 2 7 3" xfId="7497" xr:uid="{E0C356A7-0409-4097-A4DC-4BF3D0E98961}"/>
    <cellStyle name="40% - Accent1 2 7 4" xfId="13456" xr:uid="{05DB84A8-DB0E-4981-8A37-5E711C173257}"/>
    <cellStyle name="40% - Accent1 2 8" xfId="3040" xr:uid="{DF8483C4-9CB6-4B26-9F93-561D57582614}"/>
    <cellStyle name="40% - Accent1 2 8 2" xfId="9023" xr:uid="{53207082-78E0-47BC-BD87-39F70C088435}"/>
    <cellStyle name="40% - Accent1 2 8 3" xfId="14982" xr:uid="{47CB2F19-5B66-442A-85C2-605E67C648AF}"/>
    <cellStyle name="40% - Accent1 2 9" xfId="6053" xr:uid="{FDEE15D1-0091-4101-A60D-1222F55EC92A}"/>
    <cellStyle name="40% - Accent1 3" xfId="97" xr:uid="{00000000-0005-0000-0000-00006A000000}"/>
    <cellStyle name="40% - Accent1 3 2" xfId="213" xr:uid="{00000000-0005-0000-0000-00006A000000}"/>
    <cellStyle name="40% - Accent1 3 2 2" xfId="561" xr:uid="{00000000-0005-0000-0000-00006A000000}"/>
    <cellStyle name="40% - Accent1 3 2 2 2" xfId="1283" xr:uid="{00000000-0005-0000-0000-00006A000000}"/>
    <cellStyle name="40% - Accent1 3 2 2 2 2" xfId="2727" xr:uid="{00000000-0005-0000-0000-00006A000000}"/>
    <cellStyle name="40% - Accent1 3 2 2 2 2 2" xfId="5697" xr:uid="{F18AFC21-530E-457F-A9B8-89C4E87D4203}"/>
    <cellStyle name="40% - Accent1 3 2 2 2 2 2 2" xfId="11680" xr:uid="{284099A1-057D-4E31-B7DD-8C3900F1E155}"/>
    <cellStyle name="40% - Accent1 3 2 2 2 2 2 3" xfId="17639" xr:uid="{FDAB3F3F-4E4B-48C7-B108-E1DF769D653B}"/>
    <cellStyle name="40% - Accent1 3 2 2 2 2 3" xfId="8710" xr:uid="{DFAABC9D-7C76-4AD2-B45E-9E5392834353}"/>
    <cellStyle name="40% - Accent1 3 2 2 2 2 4" xfId="14669" xr:uid="{61780340-3BBB-4D49-98E9-0718047D2074}"/>
    <cellStyle name="40% - Accent1 3 2 2 2 3" xfId="4253" xr:uid="{CFB4E532-2A60-42E9-88C8-448A371B0861}"/>
    <cellStyle name="40% - Accent1 3 2 2 2 3 2" xfId="10236" xr:uid="{38F87F6E-80BD-437D-BD32-8B4C9D091EF3}"/>
    <cellStyle name="40% - Accent1 3 2 2 2 3 3" xfId="16195" xr:uid="{00C1E289-5274-40FB-B3B6-844D81EBC674}"/>
    <cellStyle name="40% - Accent1 3 2 2 2 4" xfId="7266" xr:uid="{551C0711-0F86-4DEA-83B0-BCE90C12555F}"/>
    <cellStyle name="40% - Accent1 3 2 2 2 5" xfId="13225" xr:uid="{03F835FF-9452-4396-A191-9AB23CF0292D}"/>
    <cellStyle name="40% - Accent1 3 2 2 3" xfId="2005" xr:uid="{00000000-0005-0000-0000-00006A000000}"/>
    <cellStyle name="40% - Accent1 3 2 2 3 2" xfId="4975" xr:uid="{B57F9B08-68B9-4B53-9036-DD37D3B61750}"/>
    <cellStyle name="40% - Accent1 3 2 2 3 2 2" xfId="10958" xr:uid="{67AF7D39-3FBE-45AD-A283-F9163DB5ADCD}"/>
    <cellStyle name="40% - Accent1 3 2 2 3 2 3" xfId="16917" xr:uid="{9540025C-3904-4128-8CD4-B228226BAD9B}"/>
    <cellStyle name="40% - Accent1 3 2 2 3 3" xfId="7988" xr:uid="{8A8E6E46-13A8-4D60-8B01-6F1FE734F853}"/>
    <cellStyle name="40% - Accent1 3 2 2 3 4" xfId="13947" xr:uid="{1FFA60DB-1776-4D55-9305-F2FE6718E025}"/>
    <cellStyle name="40% - Accent1 3 2 2 4" xfId="3531" xr:uid="{1E791178-B1A4-4BA2-9E52-FF90104E0F3D}"/>
    <cellStyle name="40% - Accent1 3 2 2 4 2" xfId="9514" xr:uid="{B12BE087-591F-4098-A6EA-4C3268C00D7C}"/>
    <cellStyle name="40% - Accent1 3 2 2 4 3" xfId="15473" xr:uid="{F67192FA-6D47-469F-A3AD-0E7FF04A2CB8}"/>
    <cellStyle name="40% - Accent1 3 2 2 5" xfId="6544" xr:uid="{F0FFF7EA-0224-47CF-BB9E-B4A89113EF35}"/>
    <cellStyle name="40% - Accent1 3 2 2 6" xfId="12503" xr:uid="{E0DEE165-294A-4494-9C4D-FEB968BA4C99}"/>
    <cellStyle name="40% - Accent1 3 2 3" xfId="935" xr:uid="{00000000-0005-0000-0000-00006A000000}"/>
    <cellStyle name="40% - Accent1 3 2 3 2" xfId="2379" xr:uid="{00000000-0005-0000-0000-00006A000000}"/>
    <cellStyle name="40% - Accent1 3 2 3 2 2" xfId="5349" xr:uid="{04DB6BB2-4F18-4A24-B96C-9AC69A6B4BEB}"/>
    <cellStyle name="40% - Accent1 3 2 3 2 2 2" xfId="11332" xr:uid="{0470E89D-B735-4515-B945-76F016C14F4C}"/>
    <cellStyle name="40% - Accent1 3 2 3 2 2 3" xfId="17291" xr:uid="{43638795-FB3C-4D9F-B48C-3A4835AD5F1C}"/>
    <cellStyle name="40% - Accent1 3 2 3 2 3" xfId="8362" xr:uid="{5AF7012E-12FE-43C2-A3C2-F7C47A7FCAF3}"/>
    <cellStyle name="40% - Accent1 3 2 3 2 4" xfId="14321" xr:uid="{CBDCEEB4-B179-4C1E-BD0C-A41E64C81FE2}"/>
    <cellStyle name="40% - Accent1 3 2 3 3" xfId="3905" xr:uid="{EAA2E774-E995-4100-8A8F-01684138B233}"/>
    <cellStyle name="40% - Accent1 3 2 3 3 2" xfId="9888" xr:uid="{62B09EF7-B139-4C3A-91F1-01185224E182}"/>
    <cellStyle name="40% - Accent1 3 2 3 3 3" xfId="15847" xr:uid="{EE72A934-AD55-4CDE-9329-03EDDEF6F978}"/>
    <cellStyle name="40% - Accent1 3 2 3 4" xfId="6918" xr:uid="{F11E6B49-A2D0-49EA-8D52-5ED58623E11C}"/>
    <cellStyle name="40% - Accent1 3 2 3 5" xfId="12877" xr:uid="{62413F1B-A911-4391-B6DF-2658B8E0F776}"/>
    <cellStyle name="40% - Accent1 3 2 4" xfId="1657" xr:uid="{00000000-0005-0000-0000-00006A000000}"/>
    <cellStyle name="40% - Accent1 3 2 4 2" xfId="4627" xr:uid="{A48D25E3-C693-4477-9BB6-FFB75A387CBC}"/>
    <cellStyle name="40% - Accent1 3 2 4 2 2" xfId="10610" xr:uid="{4836DD65-DAB4-43EF-ABAF-9B9F4868A2B4}"/>
    <cellStyle name="40% - Accent1 3 2 4 2 3" xfId="16569" xr:uid="{E665A205-354F-4B3B-9F36-4893884A3E91}"/>
    <cellStyle name="40% - Accent1 3 2 4 3" xfId="7640" xr:uid="{C8156B55-1A04-494C-B1D3-8A7060F5412B}"/>
    <cellStyle name="40% - Accent1 3 2 4 4" xfId="13599" xr:uid="{FD46338B-C016-4BB0-991F-60D94B20B446}"/>
    <cellStyle name="40% - Accent1 3 2 5" xfId="3183" xr:uid="{7062CA13-B2B5-4A50-84D5-A58E72875A8E}"/>
    <cellStyle name="40% - Accent1 3 2 5 2" xfId="9166" xr:uid="{CD197AA0-DE6B-4D91-B2DE-5600D639399D}"/>
    <cellStyle name="40% - Accent1 3 2 5 3" xfId="15125" xr:uid="{141B4608-C773-43A0-8CAD-EB3072030B34}"/>
    <cellStyle name="40% - Accent1 3 2 6" xfId="6196" xr:uid="{C935CCE3-3AE8-4057-B3EF-6457862FDAD3}"/>
    <cellStyle name="40% - Accent1 3 2 7" xfId="12155" xr:uid="{FC70BF9F-C3AF-4969-90BD-10DA5E4FE7B8}"/>
    <cellStyle name="40% - Accent1 3 3" xfId="329" xr:uid="{00000000-0005-0000-0000-00006A000000}"/>
    <cellStyle name="40% - Accent1 3 3 2" xfId="677" xr:uid="{00000000-0005-0000-0000-00006A000000}"/>
    <cellStyle name="40% - Accent1 3 3 2 2" xfId="1399" xr:uid="{00000000-0005-0000-0000-00006A000000}"/>
    <cellStyle name="40% - Accent1 3 3 2 2 2" xfId="2843" xr:uid="{00000000-0005-0000-0000-00006A000000}"/>
    <cellStyle name="40% - Accent1 3 3 2 2 2 2" xfId="5813" xr:uid="{82A4C320-5C26-4086-BDB0-1CA883197134}"/>
    <cellStyle name="40% - Accent1 3 3 2 2 2 2 2" xfId="11796" xr:uid="{72BF483F-B9C0-4150-B80B-C36264F63A9E}"/>
    <cellStyle name="40% - Accent1 3 3 2 2 2 2 3" xfId="17755" xr:uid="{F9707CBE-6CAA-41A0-B2A8-4785A08BC307}"/>
    <cellStyle name="40% - Accent1 3 3 2 2 2 3" xfId="8826" xr:uid="{A1B21ADF-B9E0-4AD3-80CE-9DCAE89CBF6D}"/>
    <cellStyle name="40% - Accent1 3 3 2 2 2 4" xfId="14785" xr:uid="{61A96748-B082-4284-9611-61F0707C49C2}"/>
    <cellStyle name="40% - Accent1 3 3 2 2 3" xfId="4369" xr:uid="{69C080B6-5251-4A38-883A-EF60F946BDE1}"/>
    <cellStyle name="40% - Accent1 3 3 2 2 3 2" xfId="10352" xr:uid="{739B3381-E8C3-4224-B8F2-C00919BDF9FB}"/>
    <cellStyle name="40% - Accent1 3 3 2 2 3 3" xfId="16311" xr:uid="{93897958-8D2E-4EEC-BE9A-146F79ADDB2E}"/>
    <cellStyle name="40% - Accent1 3 3 2 2 4" xfId="7382" xr:uid="{7D647E10-01A3-480E-89D7-59709E5A4D99}"/>
    <cellStyle name="40% - Accent1 3 3 2 2 5" xfId="13341" xr:uid="{A7A7073E-2464-4EC9-9FFD-6887A4295494}"/>
    <cellStyle name="40% - Accent1 3 3 2 3" xfId="2121" xr:uid="{00000000-0005-0000-0000-00006A000000}"/>
    <cellStyle name="40% - Accent1 3 3 2 3 2" xfId="5091" xr:uid="{2963D725-393D-4CB8-8D6E-D84C27CF131B}"/>
    <cellStyle name="40% - Accent1 3 3 2 3 2 2" xfId="11074" xr:uid="{EB8B07CB-2CE2-4D2E-8D1A-DC494AFC5B7B}"/>
    <cellStyle name="40% - Accent1 3 3 2 3 2 3" xfId="17033" xr:uid="{F3E1D513-6C96-48AD-8AFE-88A996B484C9}"/>
    <cellStyle name="40% - Accent1 3 3 2 3 3" xfId="8104" xr:uid="{93666E65-F850-4E82-A03D-18D599E76A0D}"/>
    <cellStyle name="40% - Accent1 3 3 2 3 4" xfId="14063" xr:uid="{0E65E50E-B9F5-44F3-B48F-1B539A40AB07}"/>
    <cellStyle name="40% - Accent1 3 3 2 4" xfId="3647" xr:uid="{DB9E9B06-D572-4269-BD15-D16B6EA7D29A}"/>
    <cellStyle name="40% - Accent1 3 3 2 4 2" xfId="9630" xr:uid="{1590335F-DADD-4023-9AF7-C31CE122E8F5}"/>
    <cellStyle name="40% - Accent1 3 3 2 4 3" xfId="15589" xr:uid="{B43419F2-D55B-45E5-8040-9C90921C9602}"/>
    <cellStyle name="40% - Accent1 3 3 2 5" xfId="6660" xr:uid="{67F3BACF-5BB1-4540-A0D9-B3F21D884A4D}"/>
    <cellStyle name="40% - Accent1 3 3 2 6" xfId="12619" xr:uid="{B452FA46-EA26-4DE9-8846-2307A288C34D}"/>
    <cellStyle name="40% - Accent1 3 3 3" xfId="1051" xr:uid="{00000000-0005-0000-0000-00006A000000}"/>
    <cellStyle name="40% - Accent1 3 3 3 2" xfId="2495" xr:uid="{00000000-0005-0000-0000-00006A000000}"/>
    <cellStyle name="40% - Accent1 3 3 3 2 2" xfId="5465" xr:uid="{88E87C5C-F540-41C9-A07F-FBEECB70FB3F}"/>
    <cellStyle name="40% - Accent1 3 3 3 2 2 2" xfId="11448" xr:uid="{A08DF010-0861-47C3-8A5A-B3F305525330}"/>
    <cellStyle name="40% - Accent1 3 3 3 2 2 3" xfId="17407" xr:uid="{C685DF70-6136-4369-A5D9-A96581899322}"/>
    <cellStyle name="40% - Accent1 3 3 3 2 3" xfId="8478" xr:uid="{9257242D-67A2-4C6A-925A-11264C177E5E}"/>
    <cellStyle name="40% - Accent1 3 3 3 2 4" xfId="14437" xr:uid="{9B698EDD-7FC9-4305-8E23-C6CBDA753B6E}"/>
    <cellStyle name="40% - Accent1 3 3 3 3" xfId="4021" xr:uid="{3B4BECE6-6A58-421B-9449-213516515B7A}"/>
    <cellStyle name="40% - Accent1 3 3 3 3 2" xfId="10004" xr:uid="{4C89D65F-82D8-48CF-9592-8AA071B7739F}"/>
    <cellStyle name="40% - Accent1 3 3 3 3 3" xfId="15963" xr:uid="{1ADCB252-2583-44B2-9C83-5EF2A91EB55F}"/>
    <cellStyle name="40% - Accent1 3 3 3 4" xfId="7034" xr:uid="{20EDE891-18B8-406B-8342-2424427E8EE2}"/>
    <cellStyle name="40% - Accent1 3 3 3 5" xfId="12993" xr:uid="{F1395DFE-37CC-4426-8D97-5FCEB9159C0D}"/>
    <cellStyle name="40% - Accent1 3 3 4" xfId="1773" xr:uid="{00000000-0005-0000-0000-00006A000000}"/>
    <cellStyle name="40% - Accent1 3 3 4 2" xfId="4743" xr:uid="{D54C69FF-B2D6-4619-B530-1D59CF640CEC}"/>
    <cellStyle name="40% - Accent1 3 3 4 2 2" xfId="10726" xr:uid="{7DAD9BF7-047F-4FD0-A703-446C69DDFC9C}"/>
    <cellStyle name="40% - Accent1 3 3 4 2 3" xfId="16685" xr:uid="{DADFC06C-1311-4841-844E-D6B865BD873C}"/>
    <cellStyle name="40% - Accent1 3 3 4 3" xfId="7756" xr:uid="{D2D17777-A857-482E-8F3F-88E02D4A2594}"/>
    <cellStyle name="40% - Accent1 3 3 4 4" xfId="13715" xr:uid="{AC832972-53A3-49FA-B30E-6D09DB67CD2B}"/>
    <cellStyle name="40% - Accent1 3 3 5" xfId="3299" xr:uid="{6C84F9A0-41F5-46B6-ACFF-373D8A3D9AF7}"/>
    <cellStyle name="40% - Accent1 3 3 5 2" xfId="9282" xr:uid="{41959922-F344-4BEC-B593-C75544D46DE0}"/>
    <cellStyle name="40% - Accent1 3 3 5 3" xfId="15241" xr:uid="{F0BEE712-E222-420A-8FED-6DC9C2104F5B}"/>
    <cellStyle name="40% - Accent1 3 3 6" xfId="6312" xr:uid="{0ECAA67A-39C0-47E2-AD08-636759161A41}"/>
    <cellStyle name="40% - Accent1 3 3 7" xfId="12271" xr:uid="{E2654773-A65D-433A-B109-E342F93370F6}"/>
    <cellStyle name="40% - Accent1 3 4" xfId="445" xr:uid="{00000000-0005-0000-0000-00006A000000}"/>
    <cellStyle name="40% - Accent1 3 4 2" xfId="1167" xr:uid="{00000000-0005-0000-0000-00006A000000}"/>
    <cellStyle name="40% - Accent1 3 4 2 2" xfId="2611" xr:uid="{00000000-0005-0000-0000-00006A000000}"/>
    <cellStyle name="40% - Accent1 3 4 2 2 2" xfId="5581" xr:uid="{812ABC23-2D7A-42F5-937A-740E2F9C46CA}"/>
    <cellStyle name="40% - Accent1 3 4 2 2 2 2" xfId="11564" xr:uid="{8EC0DB38-FF4B-456E-B8EB-6AA99E072B7D}"/>
    <cellStyle name="40% - Accent1 3 4 2 2 2 3" xfId="17523" xr:uid="{7667902B-5DCA-4BFD-AB1A-B2DE8075EA87}"/>
    <cellStyle name="40% - Accent1 3 4 2 2 3" xfId="8594" xr:uid="{E89EA95C-9C4F-4AEA-8F9F-242CD8664A86}"/>
    <cellStyle name="40% - Accent1 3 4 2 2 4" xfId="14553" xr:uid="{B638BCFD-8422-41D5-9826-8D89A687438A}"/>
    <cellStyle name="40% - Accent1 3 4 2 3" xfId="4137" xr:uid="{02535939-A8F2-44EE-8969-933A7E923AB6}"/>
    <cellStyle name="40% - Accent1 3 4 2 3 2" xfId="10120" xr:uid="{FF3D77B2-EEFD-4156-A0CD-2C70B1C5D732}"/>
    <cellStyle name="40% - Accent1 3 4 2 3 3" xfId="16079" xr:uid="{C2F93191-636E-4CAC-B590-BFB1FB79A566}"/>
    <cellStyle name="40% - Accent1 3 4 2 4" xfId="7150" xr:uid="{0375FF7A-4CEB-4A42-A25C-259B4455B1D2}"/>
    <cellStyle name="40% - Accent1 3 4 2 5" xfId="13109" xr:uid="{7D68C086-1EF6-430A-BD11-2935373D73D1}"/>
    <cellStyle name="40% - Accent1 3 4 3" xfId="1889" xr:uid="{00000000-0005-0000-0000-00006A000000}"/>
    <cellStyle name="40% - Accent1 3 4 3 2" xfId="4859" xr:uid="{BFBBFCFE-FF4D-477B-BB92-08BAE71C4C5D}"/>
    <cellStyle name="40% - Accent1 3 4 3 2 2" xfId="10842" xr:uid="{3834B9CA-37A8-4A82-B166-39C770FB3F2E}"/>
    <cellStyle name="40% - Accent1 3 4 3 2 3" xfId="16801" xr:uid="{FE7B3F06-FCF6-4BC5-8171-1FBF59B0EEC3}"/>
    <cellStyle name="40% - Accent1 3 4 3 3" xfId="7872" xr:uid="{94DE830C-974B-4D66-9106-5307743690BB}"/>
    <cellStyle name="40% - Accent1 3 4 3 4" xfId="13831" xr:uid="{28D3D199-112D-480B-98FD-DBC293B914C5}"/>
    <cellStyle name="40% - Accent1 3 4 4" xfId="3415" xr:uid="{B83455CB-EE1C-44CA-96F1-6C52D3954AD9}"/>
    <cellStyle name="40% - Accent1 3 4 4 2" xfId="9398" xr:uid="{988560B3-4B3A-4EF8-8EBB-F23CC27B1711}"/>
    <cellStyle name="40% - Accent1 3 4 4 3" xfId="15357" xr:uid="{3E365112-F549-4D27-AA70-B6448CD56D5B}"/>
    <cellStyle name="40% - Accent1 3 4 5" xfId="6428" xr:uid="{408B6922-0ECD-42BC-8244-7F6C5D5822EA}"/>
    <cellStyle name="40% - Accent1 3 4 6" xfId="12387" xr:uid="{3AF15D23-01A9-49A5-9153-62E8DDA88611}"/>
    <cellStyle name="40% - Accent1 3 5" xfId="819" xr:uid="{00000000-0005-0000-0000-00006A000000}"/>
    <cellStyle name="40% - Accent1 3 5 2" xfId="2263" xr:uid="{00000000-0005-0000-0000-00006A000000}"/>
    <cellStyle name="40% - Accent1 3 5 2 2" xfId="5233" xr:uid="{353F7D9B-7567-414C-B18B-D67593CB6C12}"/>
    <cellStyle name="40% - Accent1 3 5 2 2 2" xfId="11216" xr:uid="{A3734332-4B17-4BF2-8EEC-EF2A70FCBF69}"/>
    <cellStyle name="40% - Accent1 3 5 2 2 3" xfId="17175" xr:uid="{E5B52871-A00D-4C5C-8DFE-66A47611DC96}"/>
    <cellStyle name="40% - Accent1 3 5 2 3" xfId="8246" xr:uid="{18025531-B0AE-422A-8C74-EC951990E72E}"/>
    <cellStyle name="40% - Accent1 3 5 2 4" xfId="14205" xr:uid="{6191C2BE-6D3E-40CC-97C2-A8675B7A6AAB}"/>
    <cellStyle name="40% - Accent1 3 5 3" xfId="3789" xr:uid="{4A5BF33A-8D25-49DA-8894-56272F902ED9}"/>
    <cellStyle name="40% - Accent1 3 5 3 2" xfId="9772" xr:uid="{FD0C180B-D070-4234-8597-5CE79ACCF587}"/>
    <cellStyle name="40% - Accent1 3 5 3 3" xfId="15731" xr:uid="{2774B9D6-8297-4DB0-80DA-D26C5C178B4F}"/>
    <cellStyle name="40% - Accent1 3 5 4" xfId="6802" xr:uid="{CAE45FCB-AE59-4B84-85CB-6EC24EFAA99E}"/>
    <cellStyle name="40% - Accent1 3 5 5" xfId="12761" xr:uid="{B9A9FC87-9798-4E1C-A306-CC9F216CE42A}"/>
    <cellStyle name="40% - Accent1 3 6" xfId="1541" xr:uid="{00000000-0005-0000-0000-00006A000000}"/>
    <cellStyle name="40% - Accent1 3 6 2" xfId="4511" xr:uid="{7A9F4259-7E68-4563-B791-013CA4F642C3}"/>
    <cellStyle name="40% - Accent1 3 6 2 2" xfId="10494" xr:uid="{C972FD3A-04C0-477E-BA19-DE75A8C718E8}"/>
    <cellStyle name="40% - Accent1 3 6 2 3" xfId="16453" xr:uid="{1B9E2402-75F6-44B9-A873-5DC760BB7CE6}"/>
    <cellStyle name="40% - Accent1 3 6 3" xfId="7524" xr:uid="{15937F5E-B2FB-41E8-9A74-812AE31687DA}"/>
    <cellStyle name="40% - Accent1 3 6 4" xfId="13483" xr:uid="{BB531CA4-9826-4549-A373-7E3975CD0584}"/>
    <cellStyle name="40% - Accent1 3 7" xfId="3067" xr:uid="{5DBC8DEE-46F2-412B-9AE8-816E3D19A074}"/>
    <cellStyle name="40% - Accent1 3 7 2" xfId="9050" xr:uid="{F04C51C7-A443-4D11-B0D2-5669A821786F}"/>
    <cellStyle name="40% - Accent1 3 7 3" xfId="15009" xr:uid="{B1D645C0-A59E-46C1-BF10-C0169DF0813B}"/>
    <cellStyle name="40% - Accent1 3 8" xfId="6080" xr:uid="{F997E85D-7EF8-41B2-A8A1-A087C71007FC}"/>
    <cellStyle name="40% - Accent1 3 9" xfId="12039" xr:uid="{2E39F230-81F4-4748-ADDD-708AEAA8C893}"/>
    <cellStyle name="40% - Accent1 4" xfId="155" xr:uid="{00000000-0005-0000-0000-0000B0000000}"/>
    <cellStyle name="40% - Accent1 4 2" xfId="503" xr:uid="{00000000-0005-0000-0000-0000B0000000}"/>
    <cellStyle name="40% - Accent1 4 2 2" xfId="1225" xr:uid="{00000000-0005-0000-0000-0000B0000000}"/>
    <cellStyle name="40% - Accent1 4 2 2 2" xfId="2669" xr:uid="{00000000-0005-0000-0000-0000B0000000}"/>
    <cellStyle name="40% - Accent1 4 2 2 2 2" xfId="5639" xr:uid="{42E398F4-195D-457F-9C29-8D92D5E097C6}"/>
    <cellStyle name="40% - Accent1 4 2 2 2 2 2" xfId="11622" xr:uid="{7783F1BB-F31B-4DD8-8E27-4987C5FCB68A}"/>
    <cellStyle name="40% - Accent1 4 2 2 2 2 3" xfId="17581" xr:uid="{C3D227FE-27DC-4788-BF5D-B4A3C00FA6AA}"/>
    <cellStyle name="40% - Accent1 4 2 2 2 3" xfId="8652" xr:uid="{A10C8979-9421-4C40-809D-F0C6D3B4E5AC}"/>
    <cellStyle name="40% - Accent1 4 2 2 2 4" xfId="14611" xr:uid="{170836CC-6AF4-404B-897A-97AE85ADA0FF}"/>
    <cellStyle name="40% - Accent1 4 2 2 3" xfId="4195" xr:uid="{6937A5BE-0952-44A1-BDED-4E8A6AF3467F}"/>
    <cellStyle name="40% - Accent1 4 2 2 3 2" xfId="10178" xr:uid="{F68ED9C4-BD11-40C7-96E9-F8DEC52C0FA3}"/>
    <cellStyle name="40% - Accent1 4 2 2 3 3" xfId="16137" xr:uid="{D2B24BFF-6D2A-40FF-91D6-8D7600D1A35E}"/>
    <cellStyle name="40% - Accent1 4 2 2 4" xfId="7208" xr:uid="{5D41BDB2-0223-45E1-AE53-5E36F4A1D44E}"/>
    <cellStyle name="40% - Accent1 4 2 2 5" xfId="13167" xr:uid="{14772225-5872-4D74-9DDD-0FA124038A45}"/>
    <cellStyle name="40% - Accent1 4 2 3" xfId="1947" xr:uid="{00000000-0005-0000-0000-0000B0000000}"/>
    <cellStyle name="40% - Accent1 4 2 3 2" xfId="4917" xr:uid="{A1F799CC-5BE0-4D58-86A8-F8F0C0129894}"/>
    <cellStyle name="40% - Accent1 4 2 3 2 2" xfId="10900" xr:uid="{5DC07067-3792-49B7-A3DD-F4FED47734B9}"/>
    <cellStyle name="40% - Accent1 4 2 3 2 3" xfId="16859" xr:uid="{48FCE6B5-6494-41C1-8769-7AB085C95CFB}"/>
    <cellStyle name="40% - Accent1 4 2 3 3" xfId="7930" xr:uid="{A392A7FD-6428-4F01-9D72-223D2012472C}"/>
    <cellStyle name="40% - Accent1 4 2 3 4" xfId="13889" xr:uid="{B5289D05-4760-4275-97A3-2DCA186F2D34}"/>
    <cellStyle name="40% - Accent1 4 2 4" xfId="3473" xr:uid="{F68854AF-3DEA-42DF-BBE7-55D753DA3B5D}"/>
    <cellStyle name="40% - Accent1 4 2 4 2" xfId="9456" xr:uid="{D74667AD-368D-4206-BD84-BEFECCFA594A}"/>
    <cellStyle name="40% - Accent1 4 2 4 3" xfId="15415" xr:uid="{79678162-C45C-4536-8F99-0A2F8330991A}"/>
    <cellStyle name="40% - Accent1 4 2 5" xfId="6486" xr:uid="{E259AE6F-ABC4-4ACC-8D13-AAE29B3962A6}"/>
    <cellStyle name="40% - Accent1 4 2 6" xfId="12445" xr:uid="{C7C1719F-D8E4-4B82-AEE2-49B544C31FC9}"/>
    <cellStyle name="40% - Accent1 4 3" xfId="877" xr:uid="{00000000-0005-0000-0000-0000B0000000}"/>
    <cellStyle name="40% - Accent1 4 3 2" xfId="2321" xr:uid="{00000000-0005-0000-0000-0000B0000000}"/>
    <cellStyle name="40% - Accent1 4 3 2 2" xfId="5291" xr:uid="{97AEDC18-ABB7-4A04-94D3-2325C1F85E38}"/>
    <cellStyle name="40% - Accent1 4 3 2 2 2" xfId="11274" xr:uid="{2A139B6E-2A81-463A-B892-E718442CB4FA}"/>
    <cellStyle name="40% - Accent1 4 3 2 2 3" xfId="17233" xr:uid="{3E80DFF9-E7CE-4867-98FE-BA06EA624C86}"/>
    <cellStyle name="40% - Accent1 4 3 2 3" xfId="8304" xr:uid="{3447B298-E843-4AD4-B394-E358ED5E96D1}"/>
    <cellStyle name="40% - Accent1 4 3 2 4" xfId="14263" xr:uid="{A672EEBD-8786-4816-A5DB-593F9AC27273}"/>
    <cellStyle name="40% - Accent1 4 3 3" xfId="3847" xr:uid="{BD476E44-B007-478B-A6C3-C1105AF96A62}"/>
    <cellStyle name="40% - Accent1 4 3 3 2" xfId="9830" xr:uid="{AA3409FA-8144-4AF4-A61E-428F44F4824F}"/>
    <cellStyle name="40% - Accent1 4 3 3 3" xfId="15789" xr:uid="{30F5893F-87A9-47C1-8F35-4FA9AF8A949F}"/>
    <cellStyle name="40% - Accent1 4 3 4" xfId="6860" xr:uid="{E4A137EA-8AAD-4D82-9794-E03088A0A16B}"/>
    <cellStyle name="40% - Accent1 4 3 5" xfId="12819" xr:uid="{67156DA4-9109-4D43-ABD5-8D3ED21C6DEE}"/>
    <cellStyle name="40% - Accent1 4 4" xfId="1599" xr:uid="{00000000-0005-0000-0000-0000B0000000}"/>
    <cellStyle name="40% - Accent1 4 4 2" xfId="4569" xr:uid="{92DC178E-DFD6-4BBF-AAD5-388E7A360EDD}"/>
    <cellStyle name="40% - Accent1 4 4 2 2" xfId="10552" xr:uid="{4623DB00-3885-423F-9FD7-D97608975A94}"/>
    <cellStyle name="40% - Accent1 4 4 2 3" xfId="16511" xr:uid="{A49CEBEE-C05A-4436-AF85-1A6EB629BDC2}"/>
    <cellStyle name="40% - Accent1 4 4 3" xfId="7582" xr:uid="{1D968CC8-D5A0-45AB-86D7-1FCF249EDE7C}"/>
    <cellStyle name="40% - Accent1 4 4 4" xfId="13541" xr:uid="{23CC390D-CD0D-43B6-9723-6DAFBFA35FB6}"/>
    <cellStyle name="40% - Accent1 4 5" xfId="3125" xr:uid="{74E0E294-5F35-4178-A33D-756AEC00B969}"/>
    <cellStyle name="40% - Accent1 4 5 2" xfId="9108" xr:uid="{DDA652D7-CC6A-4CA6-8DE3-191CD99B36B2}"/>
    <cellStyle name="40% - Accent1 4 5 3" xfId="15067" xr:uid="{E5B3AD53-88D3-4535-B8E9-823CABF5EB7F}"/>
    <cellStyle name="40% - Accent1 4 6" xfId="6138" xr:uid="{A2514772-A68D-43CF-AB5F-00465516367B}"/>
    <cellStyle name="40% - Accent1 4 7" xfId="12097" xr:uid="{EA73F7E4-241D-43BD-B402-E86D083BA7A2}"/>
    <cellStyle name="40% - Accent1 5" xfId="271" xr:uid="{00000000-0005-0000-0000-000024010000}"/>
    <cellStyle name="40% - Accent1 5 2" xfId="619" xr:uid="{00000000-0005-0000-0000-000024010000}"/>
    <cellStyle name="40% - Accent1 5 2 2" xfId="1341" xr:uid="{00000000-0005-0000-0000-000024010000}"/>
    <cellStyle name="40% - Accent1 5 2 2 2" xfId="2785" xr:uid="{00000000-0005-0000-0000-000024010000}"/>
    <cellStyle name="40% - Accent1 5 2 2 2 2" xfId="5755" xr:uid="{06260513-CBC8-4B1E-9BB8-E8BB94B28040}"/>
    <cellStyle name="40% - Accent1 5 2 2 2 2 2" xfId="11738" xr:uid="{32B4989D-4575-4D99-97FB-0674278B98B6}"/>
    <cellStyle name="40% - Accent1 5 2 2 2 2 3" xfId="17697" xr:uid="{A3ACA29D-FA1D-40BC-8437-EB06E5106F2C}"/>
    <cellStyle name="40% - Accent1 5 2 2 2 3" xfId="8768" xr:uid="{EC0C211F-DF5F-4601-869F-46AADB31233A}"/>
    <cellStyle name="40% - Accent1 5 2 2 2 4" xfId="14727" xr:uid="{8D37A758-AD7B-4C99-927A-7C4F4F05C90E}"/>
    <cellStyle name="40% - Accent1 5 2 2 3" xfId="4311" xr:uid="{56CB4621-5D92-4EC3-A6D4-5B77E93952D4}"/>
    <cellStyle name="40% - Accent1 5 2 2 3 2" xfId="10294" xr:uid="{3D72DE07-4007-49FB-8030-4F7FE02360B3}"/>
    <cellStyle name="40% - Accent1 5 2 2 3 3" xfId="16253" xr:uid="{507F31C7-5143-4E5B-AEE2-94E8ED4A6049}"/>
    <cellStyle name="40% - Accent1 5 2 2 4" xfId="7324" xr:uid="{3E80E134-CDFA-403A-81B4-3E9811B1BE52}"/>
    <cellStyle name="40% - Accent1 5 2 2 5" xfId="13283" xr:uid="{6B95AE42-EB2E-448A-93F1-3A1EFCED8D44}"/>
    <cellStyle name="40% - Accent1 5 2 3" xfId="2063" xr:uid="{00000000-0005-0000-0000-000024010000}"/>
    <cellStyle name="40% - Accent1 5 2 3 2" xfId="5033" xr:uid="{D4F00680-0B62-4CAF-952F-5D1E48F62C63}"/>
    <cellStyle name="40% - Accent1 5 2 3 2 2" xfId="11016" xr:uid="{D7D4630F-CD1B-4BED-AFF9-205791993619}"/>
    <cellStyle name="40% - Accent1 5 2 3 2 3" xfId="16975" xr:uid="{A738F770-990A-433D-A814-46A757803EB0}"/>
    <cellStyle name="40% - Accent1 5 2 3 3" xfId="8046" xr:uid="{275CF929-C60A-4FB2-AF2A-95C800986370}"/>
    <cellStyle name="40% - Accent1 5 2 3 4" xfId="14005" xr:uid="{579D83A1-A1B4-4CC6-A14B-8BC6C020C3BE}"/>
    <cellStyle name="40% - Accent1 5 2 4" xfId="3589" xr:uid="{D9F18630-B8A8-46A8-9E53-9BEF78DDE681}"/>
    <cellStyle name="40% - Accent1 5 2 4 2" xfId="9572" xr:uid="{ED34AD8C-0157-4C7A-A724-6111955CEF20}"/>
    <cellStyle name="40% - Accent1 5 2 4 3" xfId="15531" xr:uid="{872FECFC-B7E5-4618-9F60-470DFE30962C}"/>
    <cellStyle name="40% - Accent1 5 2 5" xfId="6602" xr:uid="{3DED2A3A-697A-4572-9648-C7DF6A974CA2}"/>
    <cellStyle name="40% - Accent1 5 2 6" xfId="12561" xr:uid="{467F0FC1-0E05-4150-9250-3E208163E89A}"/>
    <cellStyle name="40% - Accent1 5 3" xfId="993" xr:uid="{00000000-0005-0000-0000-000024010000}"/>
    <cellStyle name="40% - Accent1 5 3 2" xfId="2437" xr:uid="{00000000-0005-0000-0000-000024010000}"/>
    <cellStyle name="40% - Accent1 5 3 2 2" xfId="5407" xr:uid="{2F5E6B2B-C9D9-44A0-889F-10A16431F9FC}"/>
    <cellStyle name="40% - Accent1 5 3 2 2 2" xfId="11390" xr:uid="{5F5A1250-BBA9-4287-9B48-F88774D92079}"/>
    <cellStyle name="40% - Accent1 5 3 2 2 3" xfId="17349" xr:uid="{41D9F344-A3D0-40AA-93E6-F9D28F7D3F92}"/>
    <cellStyle name="40% - Accent1 5 3 2 3" xfId="8420" xr:uid="{D65A00B1-5B27-4AE0-8369-DF7977C7A954}"/>
    <cellStyle name="40% - Accent1 5 3 2 4" xfId="14379" xr:uid="{AB41D1BD-1C3D-4380-8DC7-2CE87FFABA0E}"/>
    <cellStyle name="40% - Accent1 5 3 3" xfId="3963" xr:uid="{3C2F3195-A4C6-4CDA-9842-11F1F015E84E}"/>
    <cellStyle name="40% - Accent1 5 3 3 2" xfId="9946" xr:uid="{D27AE9AB-1701-4B9E-A3B3-F8A52C4D4FC1}"/>
    <cellStyle name="40% - Accent1 5 3 3 3" xfId="15905" xr:uid="{95889C38-2E5C-453D-A674-BEEF8CFC19A5}"/>
    <cellStyle name="40% - Accent1 5 3 4" xfId="6976" xr:uid="{473D5C25-B2A1-4FF9-AF53-F29B8FB50A65}"/>
    <cellStyle name="40% - Accent1 5 3 5" xfId="12935" xr:uid="{096EA9F0-E406-462A-A3E3-10DEF9962210}"/>
    <cellStyle name="40% - Accent1 5 4" xfId="1715" xr:uid="{00000000-0005-0000-0000-000024010000}"/>
    <cellStyle name="40% - Accent1 5 4 2" xfId="4685" xr:uid="{58FDAEEE-B253-44F2-A228-0EBB5469FBF1}"/>
    <cellStyle name="40% - Accent1 5 4 2 2" xfId="10668" xr:uid="{972B8DCB-EBE0-4FB0-9857-80B3C914148D}"/>
    <cellStyle name="40% - Accent1 5 4 2 3" xfId="16627" xr:uid="{814947F3-97DB-4F16-BA4E-7BC33AA1893B}"/>
    <cellStyle name="40% - Accent1 5 4 3" xfId="7698" xr:uid="{E50945B4-0F2D-4EEE-AB7A-42EB2A80B60D}"/>
    <cellStyle name="40% - Accent1 5 4 4" xfId="13657" xr:uid="{65DFDC5F-7196-4F3D-BA46-4873B634A035}"/>
    <cellStyle name="40% - Accent1 5 5" xfId="3241" xr:uid="{AADAE3A5-2F2C-411E-924C-34171B9841F5}"/>
    <cellStyle name="40% - Accent1 5 5 2" xfId="9224" xr:uid="{E79DD0BB-D8D1-46F7-AF14-C36F5DA73ECB}"/>
    <cellStyle name="40% - Accent1 5 5 3" xfId="15183" xr:uid="{C3CB9358-B781-4337-A795-F735EEB890C3}"/>
    <cellStyle name="40% - Accent1 5 6" xfId="6254" xr:uid="{917D07BB-51A4-48CA-8B27-B7B93C6D5CBC}"/>
    <cellStyle name="40% - Accent1 5 7" xfId="12213" xr:uid="{ADD71663-21DB-464B-895F-98FA16859B03}"/>
    <cellStyle name="40% - Accent1 6" xfId="387" xr:uid="{00000000-0005-0000-0000-0000CA010000}"/>
    <cellStyle name="40% - Accent1 6 2" xfId="1109" xr:uid="{00000000-0005-0000-0000-0000CA010000}"/>
    <cellStyle name="40% - Accent1 6 2 2" xfId="2553" xr:uid="{00000000-0005-0000-0000-0000CA010000}"/>
    <cellStyle name="40% - Accent1 6 2 2 2" xfId="5523" xr:uid="{CD18E982-6E6D-4619-96C8-93AEE8153E84}"/>
    <cellStyle name="40% - Accent1 6 2 2 2 2" xfId="11506" xr:uid="{E5790E68-94D2-4204-826F-E3538EDACD90}"/>
    <cellStyle name="40% - Accent1 6 2 2 2 3" xfId="17465" xr:uid="{D758C2B7-72AF-4D33-A5B0-7A67945FEEE4}"/>
    <cellStyle name="40% - Accent1 6 2 2 3" xfId="8536" xr:uid="{0B05B6A4-703A-4F31-BAE4-292E966A44C8}"/>
    <cellStyle name="40% - Accent1 6 2 2 4" xfId="14495" xr:uid="{63ED60F4-102B-48C5-95D7-45F2CCDE5BDA}"/>
    <cellStyle name="40% - Accent1 6 2 3" xfId="4079" xr:uid="{A3F78D22-E0E2-43BD-8A9A-6F7D07C73590}"/>
    <cellStyle name="40% - Accent1 6 2 3 2" xfId="10062" xr:uid="{26D51205-1EC6-4FC7-9DBC-9281F9BC12D2}"/>
    <cellStyle name="40% - Accent1 6 2 3 3" xfId="16021" xr:uid="{C70E7559-C5F2-44A1-95F0-F5B6EBC81B4F}"/>
    <cellStyle name="40% - Accent1 6 2 4" xfId="7092" xr:uid="{97BE8E68-15A6-4E15-8465-8997944BE023}"/>
    <cellStyle name="40% - Accent1 6 2 5" xfId="13051" xr:uid="{1EB8D61A-A4C8-497B-9F3E-329BD2920471}"/>
    <cellStyle name="40% - Accent1 6 3" xfId="1831" xr:uid="{00000000-0005-0000-0000-0000CA010000}"/>
    <cellStyle name="40% - Accent1 6 3 2" xfId="4801" xr:uid="{1551EBB3-09C9-4311-93C3-D40FAC35EDCA}"/>
    <cellStyle name="40% - Accent1 6 3 2 2" xfId="10784" xr:uid="{E2B4F290-3AD4-4135-89D6-A779E8341B5F}"/>
    <cellStyle name="40% - Accent1 6 3 2 3" xfId="16743" xr:uid="{BEA01355-2CCD-4B11-A3D6-F975B71AFB7D}"/>
    <cellStyle name="40% - Accent1 6 3 3" xfId="7814" xr:uid="{6C71AA3A-B429-42CF-B187-C2167713F222}"/>
    <cellStyle name="40% - Accent1 6 3 4" xfId="13773" xr:uid="{F50EACCF-02E9-4524-BC36-246098602287}"/>
    <cellStyle name="40% - Accent1 6 4" xfId="3357" xr:uid="{0275A19F-FC55-412D-B483-B1AFA6299A56}"/>
    <cellStyle name="40% - Accent1 6 4 2" xfId="9340" xr:uid="{1536E8EE-BCBA-4217-AB88-6DEDB8BB8E52}"/>
    <cellStyle name="40% - Accent1 6 4 3" xfId="15299" xr:uid="{9477A1F9-428B-4703-99DE-FA75BAB0A0E3}"/>
    <cellStyle name="40% - Accent1 6 5" xfId="6370" xr:uid="{D7946BB9-5079-4C1E-BD04-7EE7DE651ED6}"/>
    <cellStyle name="40% - Accent1 6 6" xfId="12329" xr:uid="{19E99B4E-0323-4FFD-96C1-84D747DE8080}"/>
    <cellStyle name="40% - Accent1 7" xfId="737" xr:uid="{00000000-0005-0000-0000-0000E2020000}"/>
    <cellStyle name="40% - Accent1 7 2" xfId="1459" xr:uid="{00000000-0005-0000-0000-0000E2020000}"/>
    <cellStyle name="40% - Accent1 7 2 2" xfId="2903" xr:uid="{00000000-0005-0000-0000-0000E2020000}"/>
    <cellStyle name="40% - Accent1 7 2 2 2" xfId="5873" xr:uid="{CE6266BD-9FB9-4A0E-BAC6-46FBE11B9785}"/>
    <cellStyle name="40% - Accent1 7 2 2 2 2" xfId="11856" xr:uid="{25DF1B13-1556-47FC-A8D6-A2AAC9E4F1AE}"/>
    <cellStyle name="40% - Accent1 7 2 2 2 3" xfId="17815" xr:uid="{FAB5E89F-8850-449E-BECF-DD4BFB2B9ABC}"/>
    <cellStyle name="40% - Accent1 7 2 2 3" xfId="8886" xr:uid="{7BB3BE93-4A51-4D4A-A768-76BC211B9C66}"/>
    <cellStyle name="40% - Accent1 7 2 2 4" xfId="14845" xr:uid="{1B52FAC7-508F-4823-AA8A-22D0C6C19DB8}"/>
    <cellStyle name="40% - Accent1 7 2 3" xfId="4429" xr:uid="{81314919-DFE2-4F8A-8EA8-C6480EED6BFC}"/>
    <cellStyle name="40% - Accent1 7 2 3 2" xfId="10412" xr:uid="{B5B74B27-E9CF-4AC8-A75F-F458F05E4225}"/>
    <cellStyle name="40% - Accent1 7 2 3 3" xfId="16371" xr:uid="{40DA4C4F-9228-4D42-885B-1AE917A6B1C2}"/>
    <cellStyle name="40% - Accent1 7 2 4" xfId="7442" xr:uid="{0E5CEB50-F221-412B-BF84-2A97A8608E2A}"/>
    <cellStyle name="40% - Accent1 7 2 5" xfId="13401" xr:uid="{F79ED372-CD86-4B2B-8299-A2DECBA855A8}"/>
    <cellStyle name="40% - Accent1 7 3" xfId="2181" xr:uid="{00000000-0005-0000-0000-0000E2020000}"/>
    <cellStyle name="40% - Accent1 7 3 2" xfId="5151" xr:uid="{DE43CB80-A4DD-4B3D-B10F-3D85533FEA1C}"/>
    <cellStyle name="40% - Accent1 7 3 2 2" xfId="11134" xr:uid="{81623107-255C-4DDF-B0C2-C401623A4175}"/>
    <cellStyle name="40% - Accent1 7 3 2 3" xfId="17093" xr:uid="{CA69668B-E4BD-4117-A6D4-E8346C6A5002}"/>
    <cellStyle name="40% - Accent1 7 3 3" xfId="8164" xr:uid="{82FE4175-3779-499E-AFAF-10FCEBAF3B95}"/>
    <cellStyle name="40% - Accent1 7 3 4" xfId="14123" xr:uid="{643D74A0-BC10-47ED-9ED9-25F2F5F73095}"/>
    <cellStyle name="40% - Accent1 7 4" xfId="3707" xr:uid="{189C3398-3BC4-4961-8BAA-298D0815BB71}"/>
    <cellStyle name="40% - Accent1 7 4 2" xfId="9690" xr:uid="{2ECA80C6-58C9-4C2A-B4A8-7DDD9483DE4E}"/>
    <cellStyle name="40% - Accent1 7 4 3" xfId="15649" xr:uid="{E16E7BE9-50CC-411C-905A-232D93267CC5}"/>
    <cellStyle name="40% - Accent1 7 5" xfId="6720" xr:uid="{2781B0A2-DF4C-4AB4-8054-F45F2304AE8C}"/>
    <cellStyle name="40% - Accent1 7 6" xfId="12679" xr:uid="{6D1E6A92-EDAE-4E85-A3D2-61655150D805}"/>
    <cellStyle name="40% - Accent1 8" xfId="761" xr:uid="{00000000-0005-0000-0000-00008E030000}"/>
    <cellStyle name="40% - Accent1 8 2" xfId="2205" xr:uid="{00000000-0005-0000-0000-00008E030000}"/>
    <cellStyle name="40% - Accent1 8 2 2" xfId="5175" xr:uid="{ED11E77E-337D-452A-816C-8C0783EDFD18}"/>
    <cellStyle name="40% - Accent1 8 2 2 2" xfId="11158" xr:uid="{E6B14755-D27F-4F94-AACA-8889966D30A2}"/>
    <cellStyle name="40% - Accent1 8 2 2 3" xfId="17117" xr:uid="{32F71897-EC81-4DE3-A29F-6BAAF628C65C}"/>
    <cellStyle name="40% - Accent1 8 2 3" xfId="8188" xr:uid="{2936FC18-B1BE-4D4A-A038-B3B2433A5AFA}"/>
    <cellStyle name="40% - Accent1 8 2 4" xfId="14147" xr:uid="{A636C0AF-15B1-4A0C-AA8E-D0EF35A0C961}"/>
    <cellStyle name="40% - Accent1 8 3" xfId="3731" xr:uid="{AC7829FD-436E-4162-80E1-A0B85508870D}"/>
    <cellStyle name="40% - Accent1 8 3 2" xfId="9714" xr:uid="{6BF2B3A4-7195-4EAE-95C6-AA93D8BFF9D9}"/>
    <cellStyle name="40% - Accent1 8 3 3" xfId="15673" xr:uid="{583AF2B8-8CAB-40CD-8765-2854BDAF4956}"/>
    <cellStyle name="40% - Accent1 8 4" xfId="6744" xr:uid="{F53B8E8F-DA23-4AE5-ABAE-DC09706AE0E5}"/>
    <cellStyle name="40% - Accent1 8 5" xfId="12703" xr:uid="{387B238F-6FCD-4FF3-A7AF-E10056996DED}"/>
    <cellStyle name="40% - Accent1 9" xfId="1483" xr:uid="{00000000-0005-0000-0000-0000F4060000}"/>
    <cellStyle name="40% - Accent1 9 2" xfId="4453" xr:uid="{4F141EE7-BBA4-485F-92BB-CEA1DE6893AF}"/>
    <cellStyle name="40% - Accent1 9 2 2" xfId="10436" xr:uid="{3A882379-F737-4ED9-AD4C-3E0B4216BC25}"/>
    <cellStyle name="40% - Accent1 9 2 3" xfId="16395" xr:uid="{EA7BDBDB-3E8C-4663-B1E3-9E03F3553A6F}"/>
    <cellStyle name="40% - Accent1 9 3" xfId="7466" xr:uid="{90923B73-FDFC-4634-9DA9-5C1667427AF4}"/>
    <cellStyle name="40% - Accent1 9 4" xfId="13425" xr:uid="{5947EA5B-9CDB-4356-930D-44D6B0B1D071}"/>
    <cellStyle name="40% - Accent2" xfId="38" builtinId="35" customBuiltin="1"/>
    <cellStyle name="40% - Accent2 10" xfId="2930" xr:uid="{00000000-0005-0000-0000-0000750B0000}"/>
    <cellStyle name="40% - Accent2 10 2" xfId="5900" xr:uid="{3586AB21-7BFC-4598-9B23-D331B93C49AA}"/>
    <cellStyle name="40% - Accent2 10 2 2" xfId="11883" xr:uid="{C0C3FDF4-F5BE-45B6-888E-146F198B0BED}"/>
    <cellStyle name="40% - Accent2 10 2 3" xfId="17842" xr:uid="{A05208EE-6637-4770-95A4-84F1030E1368}"/>
    <cellStyle name="40% - Accent2 10 3" xfId="8913" xr:uid="{E7764010-3652-4667-A556-1FFF06DF9D13}"/>
    <cellStyle name="40% - Accent2 10 4" xfId="14872" xr:uid="{C8FEC6EB-81CB-4BDE-A0FD-A34BD56BCF5C}"/>
    <cellStyle name="40% - Accent2 11" xfId="2963" xr:uid="{F2C3A179-1804-436C-8586-F784C584E46F}"/>
    <cellStyle name="40% - Accent2 11 2" xfId="5933" xr:uid="{2DC97D89-9379-4066-B7D5-4E238BFFA4DD}"/>
    <cellStyle name="40% - Accent2 11 2 2" xfId="11916" xr:uid="{EAD4E43D-D308-4C29-9969-A9F8097F2AA8}"/>
    <cellStyle name="40% - Accent2 11 2 3" xfId="17875" xr:uid="{C8A95D4C-3CA5-442C-9B04-C1073ECAE6F3}"/>
    <cellStyle name="40% - Accent2 11 3" xfId="8946" xr:uid="{25B843A3-B338-4FA4-B730-831C7269BE28}"/>
    <cellStyle name="40% - Accent2 11 4" xfId="14905" xr:uid="{2FEC6E7A-861D-4E70-8457-323950A27883}"/>
    <cellStyle name="40% - Accent2 12" xfId="2984" xr:uid="{698B9284-0E1B-4A17-9F01-8D31BB58828D}"/>
    <cellStyle name="40% - Accent2 12 2" xfId="5954" xr:uid="{4C6B390D-6DE5-43AE-8C9D-2531EDCFA7DF}"/>
    <cellStyle name="40% - Accent2 12 2 2" xfId="11937" xr:uid="{EBBCA889-DB30-40D9-99B4-0835FC81F024}"/>
    <cellStyle name="40% - Accent2 12 2 3" xfId="17896" xr:uid="{D8A26879-3EEC-44E9-A2D5-C5C6EEF0AAAD}"/>
    <cellStyle name="40% - Accent2 12 3" xfId="8967" xr:uid="{CAF66373-82F9-4BCD-B31E-1F0507C376E1}"/>
    <cellStyle name="40% - Accent2 12 4" xfId="14926" xr:uid="{0A39BFE6-BB68-4656-83D3-20FE08DD0395}"/>
    <cellStyle name="40% - Accent2 13" xfId="3011" xr:uid="{784090DF-1666-4DFE-84F1-792BA283CCE4}"/>
    <cellStyle name="40% - Accent2 13 2" xfId="8994" xr:uid="{AB1E4B86-3D79-4163-B8CE-DD9AAA0C335F}"/>
    <cellStyle name="40% - Accent2 13 3" xfId="14953" xr:uid="{64E97E8C-92BC-4262-B030-AADAC29FCBCE}"/>
    <cellStyle name="40% - Accent2 14" xfId="5977" xr:uid="{1047F711-9056-48E2-91B3-D54BECADF4F2}"/>
    <cellStyle name="40% - Accent2 14 2" xfId="11960" xr:uid="{9E3D5854-7F8F-4634-8C92-A4E025B60DA8}"/>
    <cellStyle name="40% - Accent2 14 3" xfId="17919" xr:uid="{CF9E8EB6-5695-40E0-9D91-8F7711E49D90}"/>
    <cellStyle name="40% - Accent2 15" xfId="5998" xr:uid="{31A3396D-2174-4AC5-8682-EDA1BCB50F41}"/>
    <cellStyle name="40% - Accent2 16" xfId="6022" xr:uid="{614D148C-98FF-4D73-B77C-08B52F24EAB0}"/>
    <cellStyle name="40% - Accent2 17" xfId="11984" xr:uid="{1E67FE00-38B3-48A6-8E7A-E5B266EB32E2}"/>
    <cellStyle name="40% - Accent2 2" xfId="73" xr:uid="{00000000-0005-0000-0000-00004A000000}"/>
    <cellStyle name="40% - Accent2 2 10" xfId="12015" xr:uid="{58607236-3549-4A7E-9231-71511A0CB726}"/>
    <cellStyle name="40% - Accent2 2 2" xfId="131" xr:uid="{00000000-0005-0000-0000-00004A000000}"/>
    <cellStyle name="40% - Accent2 2 2 2" xfId="247" xr:uid="{00000000-0005-0000-0000-00004A000000}"/>
    <cellStyle name="40% - Accent2 2 2 2 2" xfId="595" xr:uid="{00000000-0005-0000-0000-00004A000000}"/>
    <cellStyle name="40% - Accent2 2 2 2 2 2" xfId="1317" xr:uid="{00000000-0005-0000-0000-00004A000000}"/>
    <cellStyle name="40% - Accent2 2 2 2 2 2 2" xfId="2761" xr:uid="{00000000-0005-0000-0000-00004A000000}"/>
    <cellStyle name="40% - Accent2 2 2 2 2 2 2 2" xfId="5731" xr:uid="{FA5471F6-68EA-4B2E-B90A-0707040768FB}"/>
    <cellStyle name="40% - Accent2 2 2 2 2 2 2 2 2" xfId="11714" xr:uid="{CC05970C-00CE-4AA2-92A1-582AF26C611E}"/>
    <cellStyle name="40% - Accent2 2 2 2 2 2 2 2 3" xfId="17673" xr:uid="{C070723C-AD8C-47E1-A03B-261BB1093CBC}"/>
    <cellStyle name="40% - Accent2 2 2 2 2 2 2 3" xfId="8744" xr:uid="{0B1F76F1-9B95-4F37-B7AF-E075114D1EDE}"/>
    <cellStyle name="40% - Accent2 2 2 2 2 2 2 4" xfId="14703" xr:uid="{A394AF0B-9A61-4312-8EFB-55B608746601}"/>
    <cellStyle name="40% - Accent2 2 2 2 2 2 3" xfId="4287" xr:uid="{1107F409-C1FA-48FB-80FC-5079CA18CDE8}"/>
    <cellStyle name="40% - Accent2 2 2 2 2 2 3 2" xfId="10270" xr:uid="{D92AFD83-988B-4279-A94A-EB756A5CB616}"/>
    <cellStyle name="40% - Accent2 2 2 2 2 2 3 3" xfId="16229" xr:uid="{673A6B56-88FB-4FCE-9777-745FA3B2E7FE}"/>
    <cellStyle name="40% - Accent2 2 2 2 2 2 4" xfId="7300" xr:uid="{274C4018-F86F-41E1-B071-058285B9393D}"/>
    <cellStyle name="40% - Accent2 2 2 2 2 2 5" xfId="13259" xr:uid="{7BD7C88F-A918-481A-A7CE-7DC8F3A2B910}"/>
    <cellStyle name="40% - Accent2 2 2 2 2 3" xfId="2039" xr:uid="{00000000-0005-0000-0000-00004A000000}"/>
    <cellStyle name="40% - Accent2 2 2 2 2 3 2" xfId="5009" xr:uid="{289CC628-9730-4004-AF27-87630B06BFA8}"/>
    <cellStyle name="40% - Accent2 2 2 2 2 3 2 2" xfId="10992" xr:uid="{085143D7-E730-4901-8640-A73BED4296B2}"/>
    <cellStyle name="40% - Accent2 2 2 2 2 3 2 3" xfId="16951" xr:uid="{52FA8040-CF65-4904-B53C-A65ED2B95D7A}"/>
    <cellStyle name="40% - Accent2 2 2 2 2 3 3" xfId="8022" xr:uid="{9D1C08DB-FA49-44C2-91F2-9CA1874567CE}"/>
    <cellStyle name="40% - Accent2 2 2 2 2 3 4" xfId="13981" xr:uid="{C6B6EE17-69F9-4F90-ACF7-22BBBE68A813}"/>
    <cellStyle name="40% - Accent2 2 2 2 2 4" xfId="3565" xr:uid="{9F66CAAB-16E0-4DA5-AEB1-C52081C6704D}"/>
    <cellStyle name="40% - Accent2 2 2 2 2 4 2" xfId="9548" xr:uid="{F63371CA-E89B-4093-A194-F1EE2B3AC61C}"/>
    <cellStyle name="40% - Accent2 2 2 2 2 4 3" xfId="15507" xr:uid="{1AD5E8B0-2D9A-4CEA-B347-934983E95F6F}"/>
    <cellStyle name="40% - Accent2 2 2 2 2 5" xfId="6578" xr:uid="{EEF4A617-5E38-4F66-917C-7A32458B2E87}"/>
    <cellStyle name="40% - Accent2 2 2 2 2 6" xfId="12537" xr:uid="{DE5718ED-952B-441B-AD06-90235907B7C8}"/>
    <cellStyle name="40% - Accent2 2 2 2 3" xfId="969" xr:uid="{00000000-0005-0000-0000-00004A000000}"/>
    <cellStyle name="40% - Accent2 2 2 2 3 2" xfId="2413" xr:uid="{00000000-0005-0000-0000-00004A000000}"/>
    <cellStyle name="40% - Accent2 2 2 2 3 2 2" xfId="5383" xr:uid="{432DCCAE-701F-4C91-9E16-156E72EADA87}"/>
    <cellStyle name="40% - Accent2 2 2 2 3 2 2 2" xfId="11366" xr:uid="{AA095077-6284-451A-AED2-E46F37D13647}"/>
    <cellStyle name="40% - Accent2 2 2 2 3 2 2 3" xfId="17325" xr:uid="{23134DA8-43BD-4463-8107-E7F5A919D35B}"/>
    <cellStyle name="40% - Accent2 2 2 2 3 2 3" xfId="8396" xr:uid="{207C226B-97D7-473B-B589-82CCF78F14B9}"/>
    <cellStyle name="40% - Accent2 2 2 2 3 2 4" xfId="14355" xr:uid="{662E7DE8-F63A-4969-BA4A-A57773003888}"/>
    <cellStyle name="40% - Accent2 2 2 2 3 3" xfId="3939" xr:uid="{8C75DEAE-620C-4866-948C-58BCBA6538B7}"/>
    <cellStyle name="40% - Accent2 2 2 2 3 3 2" xfId="9922" xr:uid="{37FD3181-4FDA-4A64-B659-3A782FCED236}"/>
    <cellStyle name="40% - Accent2 2 2 2 3 3 3" xfId="15881" xr:uid="{3BEC2277-FBDE-4FC5-BDBA-70D2952647DC}"/>
    <cellStyle name="40% - Accent2 2 2 2 3 4" xfId="6952" xr:uid="{9CD22205-BC50-4D29-A3B9-CC140C61A4CD}"/>
    <cellStyle name="40% - Accent2 2 2 2 3 5" xfId="12911" xr:uid="{EE6BA53B-C22C-4957-8985-C853A2E05D13}"/>
    <cellStyle name="40% - Accent2 2 2 2 4" xfId="1691" xr:uid="{00000000-0005-0000-0000-00004A000000}"/>
    <cellStyle name="40% - Accent2 2 2 2 4 2" xfId="4661" xr:uid="{3D11C304-A5AB-4DD6-B5AE-D6A1C3B00241}"/>
    <cellStyle name="40% - Accent2 2 2 2 4 2 2" xfId="10644" xr:uid="{3477E9D7-31C6-453D-A61C-C6807BAB822D}"/>
    <cellStyle name="40% - Accent2 2 2 2 4 2 3" xfId="16603" xr:uid="{02686901-7CC8-435A-B696-A38928FB9425}"/>
    <cellStyle name="40% - Accent2 2 2 2 4 3" xfId="7674" xr:uid="{29074236-A282-454C-BF32-93507141FA5B}"/>
    <cellStyle name="40% - Accent2 2 2 2 4 4" xfId="13633" xr:uid="{4543BF9A-3BF8-4B59-A663-7A54813D9DD0}"/>
    <cellStyle name="40% - Accent2 2 2 2 5" xfId="3217" xr:uid="{36BC3F88-BCFC-41F4-A814-D7D0F8841F2D}"/>
    <cellStyle name="40% - Accent2 2 2 2 5 2" xfId="9200" xr:uid="{67BE450E-CBAF-41C6-9430-AB664DD1EF5B}"/>
    <cellStyle name="40% - Accent2 2 2 2 5 3" xfId="15159" xr:uid="{0D179194-36A0-4FFB-A6DC-EDE29C264174}"/>
    <cellStyle name="40% - Accent2 2 2 2 6" xfId="6230" xr:uid="{A40A5C39-E786-4692-ADB2-02F4655142A9}"/>
    <cellStyle name="40% - Accent2 2 2 2 7" xfId="12189" xr:uid="{088406ED-262B-4447-8DBD-87B0570B107B}"/>
    <cellStyle name="40% - Accent2 2 2 3" xfId="363" xr:uid="{00000000-0005-0000-0000-00004A000000}"/>
    <cellStyle name="40% - Accent2 2 2 3 2" xfId="711" xr:uid="{00000000-0005-0000-0000-00004A000000}"/>
    <cellStyle name="40% - Accent2 2 2 3 2 2" xfId="1433" xr:uid="{00000000-0005-0000-0000-00004A000000}"/>
    <cellStyle name="40% - Accent2 2 2 3 2 2 2" xfId="2877" xr:uid="{00000000-0005-0000-0000-00004A000000}"/>
    <cellStyle name="40% - Accent2 2 2 3 2 2 2 2" xfId="5847" xr:uid="{1B13C722-39A0-48B5-9E54-D442471DF39B}"/>
    <cellStyle name="40% - Accent2 2 2 3 2 2 2 2 2" xfId="11830" xr:uid="{63A2C7CB-3D7C-44D7-B534-BD0702C7F369}"/>
    <cellStyle name="40% - Accent2 2 2 3 2 2 2 2 3" xfId="17789" xr:uid="{D4BB1694-D3FB-4F36-943B-80091AC72B92}"/>
    <cellStyle name="40% - Accent2 2 2 3 2 2 2 3" xfId="8860" xr:uid="{8A939A14-6647-4659-A356-CF619390E852}"/>
    <cellStyle name="40% - Accent2 2 2 3 2 2 2 4" xfId="14819" xr:uid="{7EE07F24-01B8-46B9-909D-46CB2D8E5CE5}"/>
    <cellStyle name="40% - Accent2 2 2 3 2 2 3" xfId="4403" xr:uid="{DACBA797-A5C4-4DFB-8F38-3EBAB08B7F1F}"/>
    <cellStyle name="40% - Accent2 2 2 3 2 2 3 2" xfId="10386" xr:uid="{99FA497B-6FDA-4C90-8A25-6333FDE5039A}"/>
    <cellStyle name="40% - Accent2 2 2 3 2 2 3 3" xfId="16345" xr:uid="{7E3AE767-466D-40E0-8CCB-DD54942C7214}"/>
    <cellStyle name="40% - Accent2 2 2 3 2 2 4" xfId="7416" xr:uid="{FD0240F8-25AE-48F9-A736-9D56DCEA77EF}"/>
    <cellStyle name="40% - Accent2 2 2 3 2 2 5" xfId="13375" xr:uid="{8453C09F-C349-47A3-A992-24DA9CB2B12F}"/>
    <cellStyle name="40% - Accent2 2 2 3 2 3" xfId="2155" xr:uid="{00000000-0005-0000-0000-00004A000000}"/>
    <cellStyle name="40% - Accent2 2 2 3 2 3 2" xfId="5125" xr:uid="{B50B3638-3CB5-4491-89B2-2C178864A196}"/>
    <cellStyle name="40% - Accent2 2 2 3 2 3 2 2" xfId="11108" xr:uid="{7A486D41-3C9F-4A79-85EC-6FE874A5051D}"/>
    <cellStyle name="40% - Accent2 2 2 3 2 3 2 3" xfId="17067" xr:uid="{4E935266-84F9-4E34-8CCD-37FCCB04B6A2}"/>
    <cellStyle name="40% - Accent2 2 2 3 2 3 3" xfId="8138" xr:uid="{3324824B-EFEE-47A4-BB0F-5CAA134935FB}"/>
    <cellStyle name="40% - Accent2 2 2 3 2 3 4" xfId="14097" xr:uid="{644454C8-CED5-43B3-A851-D77ED50D1D85}"/>
    <cellStyle name="40% - Accent2 2 2 3 2 4" xfId="3681" xr:uid="{F230AD5A-EB16-4C12-B0B0-523BE0AFF49C}"/>
    <cellStyle name="40% - Accent2 2 2 3 2 4 2" xfId="9664" xr:uid="{BEA9DC81-D3A3-4B9A-BE41-114CFDA5EBF2}"/>
    <cellStyle name="40% - Accent2 2 2 3 2 4 3" xfId="15623" xr:uid="{C99939E3-5B38-4CA8-BE31-B5B6004CC189}"/>
    <cellStyle name="40% - Accent2 2 2 3 2 5" xfId="6694" xr:uid="{C163B667-B04C-45D6-9949-CE62EBF6C537}"/>
    <cellStyle name="40% - Accent2 2 2 3 2 6" xfId="12653" xr:uid="{5E73C9C4-B23A-47D0-ABCB-7232D8B17F0D}"/>
    <cellStyle name="40% - Accent2 2 2 3 3" xfId="1085" xr:uid="{00000000-0005-0000-0000-00004A000000}"/>
    <cellStyle name="40% - Accent2 2 2 3 3 2" xfId="2529" xr:uid="{00000000-0005-0000-0000-00004A000000}"/>
    <cellStyle name="40% - Accent2 2 2 3 3 2 2" xfId="5499" xr:uid="{DE2A55F5-73D5-4FBF-8DD0-613E43BB7A92}"/>
    <cellStyle name="40% - Accent2 2 2 3 3 2 2 2" xfId="11482" xr:uid="{9E313DC2-15FE-4A2F-B316-45BFC516C6D6}"/>
    <cellStyle name="40% - Accent2 2 2 3 3 2 2 3" xfId="17441" xr:uid="{278C18A6-AD59-4E55-9AE1-1D329FF62E13}"/>
    <cellStyle name="40% - Accent2 2 2 3 3 2 3" xfId="8512" xr:uid="{91A7D02C-CCAE-465F-A2F2-3E47098D5C59}"/>
    <cellStyle name="40% - Accent2 2 2 3 3 2 4" xfId="14471" xr:uid="{3DE2EC21-92C5-4441-BF56-1B45C6FBFD5D}"/>
    <cellStyle name="40% - Accent2 2 2 3 3 3" xfId="4055" xr:uid="{E101FAD9-A920-417F-9A13-A7ED3A20F496}"/>
    <cellStyle name="40% - Accent2 2 2 3 3 3 2" xfId="10038" xr:uid="{E25FC873-5794-4CE6-9878-1B858E631626}"/>
    <cellStyle name="40% - Accent2 2 2 3 3 3 3" xfId="15997" xr:uid="{D0C34A70-7493-481C-B2FB-B365A464EF2A}"/>
    <cellStyle name="40% - Accent2 2 2 3 3 4" xfId="7068" xr:uid="{5292AB86-6DC3-4013-9C34-84F3CF029AFD}"/>
    <cellStyle name="40% - Accent2 2 2 3 3 5" xfId="13027" xr:uid="{1DAB9DC0-4798-4493-821E-DEB77BEB9202}"/>
    <cellStyle name="40% - Accent2 2 2 3 4" xfId="1807" xr:uid="{00000000-0005-0000-0000-00004A000000}"/>
    <cellStyle name="40% - Accent2 2 2 3 4 2" xfId="4777" xr:uid="{3F109174-3273-4728-866D-1751A686DACE}"/>
    <cellStyle name="40% - Accent2 2 2 3 4 2 2" xfId="10760" xr:uid="{38B361D4-E0A6-4261-8D20-34A440D39431}"/>
    <cellStyle name="40% - Accent2 2 2 3 4 2 3" xfId="16719" xr:uid="{C72DCF04-B6E7-48E8-B050-4B8A5F79EA69}"/>
    <cellStyle name="40% - Accent2 2 2 3 4 3" xfId="7790" xr:uid="{600EE60C-9D7B-4F7F-B361-C997EB9B0457}"/>
    <cellStyle name="40% - Accent2 2 2 3 4 4" xfId="13749" xr:uid="{D2902FE4-9FB0-494D-83A9-680399D7C2BE}"/>
    <cellStyle name="40% - Accent2 2 2 3 5" xfId="3333" xr:uid="{0C975B19-0202-459E-A3BF-61F8F3F34195}"/>
    <cellStyle name="40% - Accent2 2 2 3 5 2" xfId="9316" xr:uid="{2F5A3F1D-D487-4FD1-A038-FBA25676E88F}"/>
    <cellStyle name="40% - Accent2 2 2 3 5 3" xfId="15275" xr:uid="{D67A62A5-F22F-4E91-B289-B1369608083F}"/>
    <cellStyle name="40% - Accent2 2 2 3 6" xfId="6346" xr:uid="{B5510572-ADEC-4A4D-81BB-29D47EBB1C20}"/>
    <cellStyle name="40% - Accent2 2 2 3 7" xfId="12305" xr:uid="{0DD536AA-896B-4C6C-B332-ED59BAD4F444}"/>
    <cellStyle name="40% - Accent2 2 2 4" xfId="479" xr:uid="{00000000-0005-0000-0000-00004A000000}"/>
    <cellStyle name="40% - Accent2 2 2 4 2" xfId="1201" xr:uid="{00000000-0005-0000-0000-00004A000000}"/>
    <cellStyle name="40% - Accent2 2 2 4 2 2" xfId="2645" xr:uid="{00000000-0005-0000-0000-00004A000000}"/>
    <cellStyle name="40% - Accent2 2 2 4 2 2 2" xfId="5615" xr:uid="{62ACCF91-87FF-47DB-BC6F-EC89CA6268B4}"/>
    <cellStyle name="40% - Accent2 2 2 4 2 2 2 2" xfId="11598" xr:uid="{3385C84C-98DD-4F89-949C-E2C8366A7036}"/>
    <cellStyle name="40% - Accent2 2 2 4 2 2 2 3" xfId="17557" xr:uid="{180ADE9B-EB6B-45E2-B376-5AB80B86EE0F}"/>
    <cellStyle name="40% - Accent2 2 2 4 2 2 3" xfId="8628" xr:uid="{CC05734A-E1BE-4469-96BE-567EABADDC4B}"/>
    <cellStyle name="40% - Accent2 2 2 4 2 2 4" xfId="14587" xr:uid="{D8F3BFD7-2347-45DE-97BC-F34438AF95DC}"/>
    <cellStyle name="40% - Accent2 2 2 4 2 3" xfId="4171" xr:uid="{566638AC-CE2B-4759-A470-6B6FCFD66620}"/>
    <cellStyle name="40% - Accent2 2 2 4 2 3 2" xfId="10154" xr:uid="{82256BBC-35A9-4DB6-A0DF-30496CCA1D50}"/>
    <cellStyle name="40% - Accent2 2 2 4 2 3 3" xfId="16113" xr:uid="{0C3BF0B5-F768-4FB3-A22B-4A7F49663EC7}"/>
    <cellStyle name="40% - Accent2 2 2 4 2 4" xfId="7184" xr:uid="{3C1C4390-CF79-4E3E-B8E2-52E0B647CE0D}"/>
    <cellStyle name="40% - Accent2 2 2 4 2 5" xfId="13143" xr:uid="{B1566F09-15AC-486A-9B72-758CAD45C642}"/>
    <cellStyle name="40% - Accent2 2 2 4 3" xfId="1923" xr:uid="{00000000-0005-0000-0000-00004A000000}"/>
    <cellStyle name="40% - Accent2 2 2 4 3 2" xfId="4893" xr:uid="{1116E616-4D78-4673-B110-985CFA57ACC8}"/>
    <cellStyle name="40% - Accent2 2 2 4 3 2 2" xfId="10876" xr:uid="{05D7CD65-E017-4861-83A0-97FA71545EDB}"/>
    <cellStyle name="40% - Accent2 2 2 4 3 2 3" xfId="16835" xr:uid="{AF862DC7-D777-4420-9D9E-0F468057B6DE}"/>
    <cellStyle name="40% - Accent2 2 2 4 3 3" xfId="7906" xr:uid="{84707C39-7841-468D-935C-71673BC72961}"/>
    <cellStyle name="40% - Accent2 2 2 4 3 4" xfId="13865" xr:uid="{832E4A14-36FE-4619-BE31-94A62AD2C274}"/>
    <cellStyle name="40% - Accent2 2 2 4 4" xfId="3449" xr:uid="{3A0DB404-D29E-4A00-ADB5-8A1DF35EA124}"/>
    <cellStyle name="40% - Accent2 2 2 4 4 2" xfId="9432" xr:uid="{E9ED0A8F-1F95-4F30-BF6E-C0AFF51FB884}"/>
    <cellStyle name="40% - Accent2 2 2 4 4 3" xfId="15391" xr:uid="{A06BC48D-B51B-4BCB-86D9-6CB738E6E227}"/>
    <cellStyle name="40% - Accent2 2 2 4 5" xfId="6462" xr:uid="{C9B7AFFA-8F7A-46DE-A0CE-40F4E0ED52E7}"/>
    <cellStyle name="40% - Accent2 2 2 4 6" xfId="12421" xr:uid="{90861427-6E74-4801-9B34-4FB359EEC930}"/>
    <cellStyle name="40% - Accent2 2 2 5" xfId="853" xr:uid="{00000000-0005-0000-0000-00004A000000}"/>
    <cellStyle name="40% - Accent2 2 2 5 2" xfId="2297" xr:uid="{00000000-0005-0000-0000-00004A000000}"/>
    <cellStyle name="40% - Accent2 2 2 5 2 2" xfId="5267" xr:uid="{7821C14F-0229-4AAA-AFA2-2F846CCC9B71}"/>
    <cellStyle name="40% - Accent2 2 2 5 2 2 2" xfId="11250" xr:uid="{161578FA-D42D-4C8C-BBA8-4D201158F7FF}"/>
    <cellStyle name="40% - Accent2 2 2 5 2 2 3" xfId="17209" xr:uid="{3AE3CFB4-2CB7-47AF-BDA9-851519D64447}"/>
    <cellStyle name="40% - Accent2 2 2 5 2 3" xfId="8280" xr:uid="{E5B4B087-2E2C-45CB-B62A-1FF94857697F}"/>
    <cellStyle name="40% - Accent2 2 2 5 2 4" xfId="14239" xr:uid="{DD471195-968F-4E8A-B475-FDBC4DFE350E}"/>
    <cellStyle name="40% - Accent2 2 2 5 3" xfId="3823" xr:uid="{FE291FA4-1DED-49F8-B96A-9F6BB9431699}"/>
    <cellStyle name="40% - Accent2 2 2 5 3 2" xfId="9806" xr:uid="{8412066D-8F75-4CEC-87B8-076099220C49}"/>
    <cellStyle name="40% - Accent2 2 2 5 3 3" xfId="15765" xr:uid="{3AB246C0-11C2-4D40-B6DE-B26C68A11EA6}"/>
    <cellStyle name="40% - Accent2 2 2 5 4" xfId="6836" xr:uid="{B5432769-AF71-4934-81D9-C801B8053C00}"/>
    <cellStyle name="40% - Accent2 2 2 5 5" xfId="12795" xr:uid="{D1692810-63B8-4889-B975-26DA4D662645}"/>
    <cellStyle name="40% - Accent2 2 2 6" xfId="1575" xr:uid="{00000000-0005-0000-0000-00004A000000}"/>
    <cellStyle name="40% - Accent2 2 2 6 2" xfId="4545" xr:uid="{9849F505-792D-4230-8DE9-76E674F7B80F}"/>
    <cellStyle name="40% - Accent2 2 2 6 2 2" xfId="10528" xr:uid="{432110FF-BD54-449E-BBCD-FFC7BCA4351E}"/>
    <cellStyle name="40% - Accent2 2 2 6 2 3" xfId="16487" xr:uid="{A4F0B699-7B14-4BFB-8589-E54A0AE89A67}"/>
    <cellStyle name="40% - Accent2 2 2 6 3" xfId="7558" xr:uid="{2D1A2CB2-9E46-454C-AE3A-4C7DE5858F76}"/>
    <cellStyle name="40% - Accent2 2 2 6 4" xfId="13517" xr:uid="{16BA6656-23F6-4D1E-BAF9-64912A89A98B}"/>
    <cellStyle name="40% - Accent2 2 2 7" xfId="3101" xr:uid="{46B66D17-6642-4AD7-B217-B8E928AA2C27}"/>
    <cellStyle name="40% - Accent2 2 2 7 2" xfId="9084" xr:uid="{BD43A538-A7AC-4861-AB49-55A09D17AB60}"/>
    <cellStyle name="40% - Accent2 2 2 7 3" xfId="15043" xr:uid="{D8542AC4-E32E-451C-B30E-A7371B530606}"/>
    <cellStyle name="40% - Accent2 2 2 8" xfId="6114" xr:uid="{2EE7B067-5BE8-4E5D-A14F-C91B47462A97}"/>
    <cellStyle name="40% - Accent2 2 2 9" xfId="12073" xr:uid="{5A08F316-FC52-4ADF-BC49-639DE676DE47}"/>
    <cellStyle name="40% - Accent2 2 3" xfId="189" xr:uid="{00000000-0005-0000-0000-00004A000000}"/>
    <cellStyle name="40% - Accent2 2 3 2" xfId="537" xr:uid="{00000000-0005-0000-0000-00004A000000}"/>
    <cellStyle name="40% - Accent2 2 3 2 2" xfId="1259" xr:uid="{00000000-0005-0000-0000-00004A000000}"/>
    <cellStyle name="40% - Accent2 2 3 2 2 2" xfId="2703" xr:uid="{00000000-0005-0000-0000-00004A000000}"/>
    <cellStyle name="40% - Accent2 2 3 2 2 2 2" xfId="5673" xr:uid="{3B034BFD-3054-453D-95D2-B661A859EC21}"/>
    <cellStyle name="40% - Accent2 2 3 2 2 2 2 2" xfId="11656" xr:uid="{6BFE4989-729F-4672-A27E-3E3B981ED295}"/>
    <cellStyle name="40% - Accent2 2 3 2 2 2 2 3" xfId="17615" xr:uid="{44D6E543-C3F3-4F2E-9D3E-C2762E13C6FF}"/>
    <cellStyle name="40% - Accent2 2 3 2 2 2 3" xfId="8686" xr:uid="{4A731292-AC5B-4065-8095-72399095CE6F}"/>
    <cellStyle name="40% - Accent2 2 3 2 2 2 4" xfId="14645" xr:uid="{B9E091FE-296E-445E-A78F-685E36C63AB9}"/>
    <cellStyle name="40% - Accent2 2 3 2 2 3" xfId="4229" xr:uid="{D27A9805-66E6-48F6-93A8-97FB9AF200C1}"/>
    <cellStyle name="40% - Accent2 2 3 2 2 3 2" xfId="10212" xr:uid="{46224D94-1BB6-4C60-8A76-012A51CF5649}"/>
    <cellStyle name="40% - Accent2 2 3 2 2 3 3" xfId="16171" xr:uid="{D34C9F13-C5E0-4C0D-B632-712A53FC52B3}"/>
    <cellStyle name="40% - Accent2 2 3 2 2 4" xfId="7242" xr:uid="{9F160E3D-2023-4DB5-83E6-76FC3382C2D0}"/>
    <cellStyle name="40% - Accent2 2 3 2 2 5" xfId="13201" xr:uid="{E1C636FE-00FE-403D-BBA3-05DD1AAB7C88}"/>
    <cellStyle name="40% - Accent2 2 3 2 3" xfId="1981" xr:uid="{00000000-0005-0000-0000-00004A000000}"/>
    <cellStyle name="40% - Accent2 2 3 2 3 2" xfId="4951" xr:uid="{92AE3AB5-C4C3-4659-8261-4F282C8FDFE3}"/>
    <cellStyle name="40% - Accent2 2 3 2 3 2 2" xfId="10934" xr:uid="{273D1C81-56DA-42EC-BEF0-37EC5B505A41}"/>
    <cellStyle name="40% - Accent2 2 3 2 3 2 3" xfId="16893" xr:uid="{5125C32C-AF9C-4660-B132-9DCF8CB64758}"/>
    <cellStyle name="40% - Accent2 2 3 2 3 3" xfId="7964" xr:uid="{CE62B0E7-E6EC-4136-A9D9-1D55303D9E8A}"/>
    <cellStyle name="40% - Accent2 2 3 2 3 4" xfId="13923" xr:uid="{DB220684-A6A1-47B0-9F66-0FB214032695}"/>
    <cellStyle name="40% - Accent2 2 3 2 4" xfId="3507" xr:uid="{11E52F3E-4CA7-4938-887A-B413119355FF}"/>
    <cellStyle name="40% - Accent2 2 3 2 4 2" xfId="9490" xr:uid="{7CBB1A4F-2E00-44B9-985B-A65B0F8F5681}"/>
    <cellStyle name="40% - Accent2 2 3 2 4 3" xfId="15449" xr:uid="{74DAE4F7-9D8A-4DA3-BE7E-CB7A3E5BF33C}"/>
    <cellStyle name="40% - Accent2 2 3 2 5" xfId="6520" xr:uid="{92E9A47C-0142-4BC0-A98E-AE6B86FEE781}"/>
    <cellStyle name="40% - Accent2 2 3 2 6" xfId="12479" xr:uid="{B294016F-920A-4945-8EC9-9D64C04CD74A}"/>
    <cellStyle name="40% - Accent2 2 3 3" xfId="911" xr:uid="{00000000-0005-0000-0000-00004A000000}"/>
    <cellStyle name="40% - Accent2 2 3 3 2" xfId="2355" xr:uid="{00000000-0005-0000-0000-00004A000000}"/>
    <cellStyle name="40% - Accent2 2 3 3 2 2" xfId="5325" xr:uid="{F16B1540-E19F-459B-870C-BCEDF3B472EC}"/>
    <cellStyle name="40% - Accent2 2 3 3 2 2 2" xfId="11308" xr:uid="{23736CE4-8799-4689-B6E2-C3F980CE699F}"/>
    <cellStyle name="40% - Accent2 2 3 3 2 2 3" xfId="17267" xr:uid="{0FAA307F-B337-4E9D-AD59-479327FB838E}"/>
    <cellStyle name="40% - Accent2 2 3 3 2 3" xfId="8338" xr:uid="{D307ABAF-2D37-49D8-B01E-338DB9FACF9A}"/>
    <cellStyle name="40% - Accent2 2 3 3 2 4" xfId="14297" xr:uid="{9AE32022-D33B-4258-BFF5-467808938670}"/>
    <cellStyle name="40% - Accent2 2 3 3 3" xfId="3881" xr:uid="{88E64865-8CD0-474D-A7A0-24048431F2E0}"/>
    <cellStyle name="40% - Accent2 2 3 3 3 2" xfId="9864" xr:uid="{DE41B3F2-56B5-46FD-B2B7-DC52C4F31070}"/>
    <cellStyle name="40% - Accent2 2 3 3 3 3" xfId="15823" xr:uid="{05ADCD00-255F-41B1-A330-C8577A07225C}"/>
    <cellStyle name="40% - Accent2 2 3 3 4" xfId="6894" xr:uid="{C21B452D-BD3B-40FC-816E-06E4E70393C7}"/>
    <cellStyle name="40% - Accent2 2 3 3 5" xfId="12853" xr:uid="{257C0192-04BB-4415-A585-FBE34CA29044}"/>
    <cellStyle name="40% - Accent2 2 3 4" xfId="1633" xr:uid="{00000000-0005-0000-0000-00004A000000}"/>
    <cellStyle name="40% - Accent2 2 3 4 2" xfId="4603" xr:uid="{6415C408-07DA-4334-94CC-F1C9A7BDF9E4}"/>
    <cellStyle name="40% - Accent2 2 3 4 2 2" xfId="10586" xr:uid="{EAD93100-BF67-490F-A95E-970D6966EEF2}"/>
    <cellStyle name="40% - Accent2 2 3 4 2 3" xfId="16545" xr:uid="{971EA0DD-E7A6-4D84-B15B-F0A715385C6E}"/>
    <cellStyle name="40% - Accent2 2 3 4 3" xfId="7616" xr:uid="{F22803F5-8DF6-4DFD-80B5-95134D85221D}"/>
    <cellStyle name="40% - Accent2 2 3 4 4" xfId="13575" xr:uid="{A3FF8390-1C30-4084-ACEF-D7D6AB49D9AB}"/>
    <cellStyle name="40% - Accent2 2 3 5" xfId="3159" xr:uid="{B53856EB-F445-43F3-B3C0-99A6EDB7472A}"/>
    <cellStyle name="40% - Accent2 2 3 5 2" xfId="9142" xr:uid="{F1243770-90DE-41F5-9D84-32C3AC99303F}"/>
    <cellStyle name="40% - Accent2 2 3 5 3" xfId="15101" xr:uid="{8EAEC39D-51D8-44BC-855A-4001F4D29FEA}"/>
    <cellStyle name="40% - Accent2 2 3 6" xfId="6172" xr:uid="{3E487B48-1B53-4607-9C30-6BA463C7A55D}"/>
    <cellStyle name="40% - Accent2 2 3 7" xfId="12131" xr:uid="{1233AB8E-4FBE-48AB-A6F1-E465B1E47CC2}"/>
    <cellStyle name="40% - Accent2 2 4" xfId="305" xr:uid="{00000000-0005-0000-0000-00004A000000}"/>
    <cellStyle name="40% - Accent2 2 4 2" xfId="653" xr:uid="{00000000-0005-0000-0000-00004A000000}"/>
    <cellStyle name="40% - Accent2 2 4 2 2" xfId="1375" xr:uid="{00000000-0005-0000-0000-00004A000000}"/>
    <cellStyle name="40% - Accent2 2 4 2 2 2" xfId="2819" xr:uid="{00000000-0005-0000-0000-00004A000000}"/>
    <cellStyle name="40% - Accent2 2 4 2 2 2 2" xfId="5789" xr:uid="{0F542404-0919-4FF6-9B0C-1272CD35EB0E}"/>
    <cellStyle name="40% - Accent2 2 4 2 2 2 2 2" xfId="11772" xr:uid="{9F85C685-32D9-43B5-820E-6751FA750ABB}"/>
    <cellStyle name="40% - Accent2 2 4 2 2 2 2 3" xfId="17731" xr:uid="{2A159FF1-B4BB-42DD-B79A-3AB6BD02B3AB}"/>
    <cellStyle name="40% - Accent2 2 4 2 2 2 3" xfId="8802" xr:uid="{28CD2C8D-6CD7-49D5-B980-5DF29B1F2AD2}"/>
    <cellStyle name="40% - Accent2 2 4 2 2 2 4" xfId="14761" xr:uid="{D111E7F5-3921-4A75-BC97-EED0112860C9}"/>
    <cellStyle name="40% - Accent2 2 4 2 2 3" xfId="4345" xr:uid="{DC8C4FFE-F575-4C05-B6CF-D5CABF5FED6C}"/>
    <cellStyle name="40% - Accent2 2 4 2 2 3 2" xfId="10328" xr:uid="{EF65134D-A30E-4D1D-B9EE-DDBB0ACCB897}"/>
    <cellStyle name="40% - Accent2 2 4 2 2 3 3" xfId="16287" xr:uid="{2E5BEF37-B1FA-4CFE-A84E-8275327A7093}"/>
    <cellStyle name="40% - Accent2 2 4 2 2 4" xfId="7358" xr:uid="{D6AD3555-6122-43F0-8936-3020EFD2CFE3}"/>
    <cellStyle name="40% - Accent2 2 4 2 2 5" xfId="13317" xr:uid="{AD23116A-EAB2-4187-9A53-A1310089A055}"/>
    <cellStyle name="40% - Accent2 2 4 2 3" xfId="2097" xr:uid="{00000000-0005-0000-0000-00004A000000}"/>
    <cellStyle name="40% - Accent2 2 4 2 3 2" xfId="5067" xr:uid="{66736D10-D9AA-4BAB-846A-FCF9CE717F9F}"/>
    <cellStyle name="40% - Accent2 2 4 2 3 2 2" xfId="11050" xr:uid="{4DD442FF-D817-471D-93DA-EBCFB8E13971}"/>
    <cellStyle name="40% - Accent2 2 4 2 3 2 3" xfId="17009" xr:uid="{94EDC87C-03F5-4CE1-B49F-A34E09EE469F}"/>
    <cellStyle name="40% - Accent2 2 4 2 3 3" xfId="8080" xr:uid="{C75E6BD7-BF31-4E7E-92F5-19FCA06269B5}"/>
    <cellStyle name="40% - Accent2 2 4 2 3 4" xfId="14039" xr:uid="{68F2B066-A73A-4363-9F12-8F3C2DCC7869}"/>
    <cellStyle name="40% - Accent2 2 4 2 4" xfId="3623" xr:uid="{190E5D18-C4A1-48B0-8C29-E79AD90FF586}"/>
    <cellStyle name="40% - Accent2 2 4 2 4 2" xfId="9606" xr:uid="{9352CC76-081D-4960-98F8-EED42D43A4B1}"/>
    <cellStyle name="40% - Accent2 2 4 2 4 3" xfId="15565" xr:uid="{704D31E4-D63B-4CB1-A4C1-C165188DE2EF}"/>
    <cellStyle name="40% - Accent2 2 4 2 5" xfId="6636" xr:uid="{0E4C2023-FBF5-46E1-B664-BB55F4D4ECAD}"/>
    <cellStyle name="40% - Accent2 2 4 2 6" xfId="12595" xr:uid="{47F711BE-4381-4947-A9F4-77F64F0E9F48}"/>
    <cellStyle name="40% - Accent2 2 4 3" xfId="1027" xr:uid="{00000000-0005-0000-0000-00004A000000}"/>
    <cellStyle name="40% - Accent2 2 4 3 2" xfId="2471" xr:uid="{00000000-0005-0000-0000-00004A000000}"/>
    <cellStyle name="40% - Accent2 2 4 3 2 2" xfId="5441" xr:uid="{66F977AB-F153-40CE-B88A-7179F301E9FA}"/>
    <cellStyle name="40% - Accent2 2 4 3 2 2 2" xfId="11424" xr:uid="{34114F97-BF2A-4118-9791-995412097EB4}"/>
    <cellStyle name="40% - Accent2 2 4 3 2 2 3" xfId="17383" xr:uid="{AB8A301A-4324-4BCD-BD8A-B71DC57500EC}"/>
    <cellStyle name="40% - Accent2 2 4 3 2 3" xfId="8454" xr:uid="{7A310DAC-F2CF-4324-851F-EB949882EA34}"/>
    <cellStyle name="40% - Accent2 2 4 3 2 4" xfId="14413" xr:uid="{92601C2B-7884-4A9B-992B-7979782C5A3E}"/>
    <cellStyle name="40% - Accent2 2 4 3 3" xfId="3997" xr:uid="{D1FC51FA-037E-4D2C-8ED1-888D9C47257B}"/>
    <cellStyle name="40% - Accent2 2 4 3 3 2" xfId="9980" xr:uid="{B0325F12-C712-4440-A9E2-A606E6D47B84}"/>
    <cellStyle name="40% - Accent2 2 4 3 3 3" xfId="15939" xr:uid="{56BE6A26-6C57-4BBE-A18E-6FEAD1BD2D1C}"/>
    <cellStyle name="40% - Accent2 2 4 3 4" xfId="7010" xr:uid="{C0833AF2-5825-4DDA-9795-E87B0D632D15}"/>
    <cellStyle name="40% - Accent2 2 4 3 5" xfId="12969" xr:uid="{FBDD7A85-CD4E-4E89-997D-E9FE0D62CF6C}"/>
    <cellStyle name="40% - Accent2 2 4 4" xfId="1749" xr:uid="{00000000-0005-0000-0000-00004A000000}"/>
    <cellStyle name="40% - Accent2 2 4 4 2" xfId="4719" xr:uid="{80184156-AA68-4DAB-80B0-9BD0BCE816BD}"/>
    <cellStyle name="40% - Accent2 2 4 4 2 2" xfId="10702" xr:uid="{1A8ED2AB-F4C5-4A74-99A6-768F070BEA4F}"/>
    <cellStyle name="40% - Accent2 2 4 4 2 3" xfId="16661" xr:uid="{B5F0CC4D-1524-44F7-9053-553C3E532445}"/>
    <cellStyle name="40% - Accent2 2 4 4 3" xfId="7732" xr:uid="{F764B3E0-979F-4DAF-BA1A-3BC2A013CFBA}"/>
    <cellStyle name="40% - Accent2 2 4 4 4" xfId="13691" xr:uid="{9D585453-07C4-4509-B732-DE8CCE6E4610}"/>
    <cellStyle name="40% - Accent2 2 4 5" xfId="3275" xr:uid="{84B1D16C-B585-4B16-AF9A-76C1FC217D26}"/>
    <cellStyle name="40% - Accent2 2 4 5 2" xfId="9258" xr:uid="{01C9FDB1-5638-4AE8-B84B-8DC5BBF76F6F}"/>
    <cellStyle name="40% - Accent2 2 4 5 3" xfId="15217" xr:uid="{CB13F1D7-C557-46FD-8B0A-94B356E9160B}"/>
    <cellStyle name="40% - Accent2 2 4 6" xfId="6288" xr:uid="{CB53378C-3B98-4D0F-B8BC-F2C7310987D9}"/>
    <cellStyle name="40% - Accent2 2 4 7" xfId="12247" xr:uid="{B65BA257-498A-41B5-997C-93DDCBD64007}"/>
    <cellStyle name="40% - Accent2 2 5" xfId="421" xr:uid="{00000000-0005-0000-0000-00004A000000}"/>
    <cellStyle name="40% - Accent2 2 5 2" xfId="1143" xr:uid="{00000000-0005-0000-0000-00004A000000}"/>
    <cellStyle name="40% - Accent2 2 5 2 2" xfId="2587" xr:uid="{00000000-0005-0000-0000-00004A000000}"/>
    <cellStyle name="40% - Accent2 2 5 2 2 2" xfId="5557" xr:uid="{2BE864C0-1405-4F68-84C8-CA00FDB30527}"/>
    <cellStyle name="40% - Accent2 2 5 2 2 2 2" xfId="11540" xr:uid="{054E0C49-0CCB-4B0A-9602-834BC0DAABF6}"/>
    <cellStyle name="40% - Accent2 2 5 2 2 2 3" xfId="17499" xr:uid="{D081291A-02E8-4A6F-8DE7-127509BBB682}"/>
    <cellStyle name="40% - Accent2 2 5 2 2 3" xfId="8570" xr:uid="{A6D995E1-9944-4BA4-824B-FD035F595687}"/>
    <cellStyle name="40% - Accent2 2 5 2 2 4" xfId="14529" xr:uid="{689278F5-092D-41B3-A346-516B86EE1749}"/>
    <cellStyle name="40% - Accent2 2 5 2 3" xfId="4113" xr:uid="{B2E38ADB-5FF0-471D-82E4-8891B3A07316}"/>
    <cellStyle name="40% - Accent2 2 5 2 3 2" xfId="10096" xr:uid="{D42BA6B0-5116-4074-9986-F386A3B947BA}"/>
    <cellStyle name="40% - Accent2 2 5 2 3 3" xfId="16055" xr:uid="{28DEB3D4-44DF-45F3-92A0-DCADB4FD2B6B}"/>
    <cellStyle name="40% - Accent2 2 5 2 4" xfId="7126" xr:uid="{AAA935CF-05EC-473D-8C35-1434958D985E}"/>
    <cellStyle name="40% - Accent2 2 5 2 5" xfId="13085" xr:uid="{599AE67B-0E9C-483F-A8F1-F6EB74D12D0A}"/>
    <cellStyle name="40% - Accent2 2 5 3" xfId="1865" xr:uid="{00000000-0005-0000-0000-00004A000000}"/>
    <cellStyle name="40% - Accent2 2 5 3 2" xfId="4835" xr:uid="{7376E295-A55F-425B-BD14-E2C44C4671C3}"/>
    <cellStyle name="40% - Accent2 2 5 3 2 2" xfId="10818" xr:uid="{30200D48-37A6-4B37-B6C4-DA307B45A1AF}"/>
    <cellStyle name="40% - Accent2 2 5 3 2 3" xfId="16777" xr:uid="{3A2D2D55-5935-4DE4-9265-8AB84AD8BDAD}"/>
    <cellStyle name="40% - Accent2 2 5 3 3" xfId="7848" xr:uid="{5D3ADF96-8B07-495A-8A25-B99A43D264C2}"/>
    <cellStyle name="40% - Accent2 2 5 3 4" xfId="13807" xr:uid="{7530AF98-3947-42ED-B1F3-3B509CEA48AE}"/>
    <cellStyle name="40% - Accent2 2 5 4" xfId="3391" xr:uid="{6D7BBDCC-2DFC-49A0-A6C3-8A63A911F27B}"/>
    <cellStyle name="40% - Accent2 2 5 4 2" xfId="9374" xr:uid="{BA2F6483-B888-4DA9-922A-D9FA5A3EE58F}"/>
    <cellStyle name="40% - Accent2 2 5 4 3" xfId="15333" xr:uid="{6AFFC602-100E-4D28-B4A1-995B2A88C532}"/>
    <cellStyle name="40% - Accent2 2 5 5" xfId="6404" xr:uid="{0ACAE8CD-36FB-4F15-A3E9-CED451F6A918}"/>
    <cellStyle name="40% - Accent2 2 5 6" xfId="12363" xr:uid="{B3627801-1551-4424-98A5-3C03F6EEE0C6}"/>
    <cellStyle name="40% - Accent2 2 6" xfId="795" xr:uid="{00000000-0005-0000-0000-00004A000000}"/>
    <cellStyle name="40% - Accent2 2 6 2" xfId="2239" xr:uid="{00000000-0005-0000-0000-00004A000000}"/>
    <cellStyle name="40% - Accent2 2 6 2 2" xfId="5209" xr:uid="{CE33BD90-8221-4280-AE35-126EAD85F96D}"/>
    <cellStyle name="40% - Accent2 2 6 2 2 2" xfId="11192" xr:uid="{E626A48D-5F2F-4E9F-9814-75395AD1BAB1}"/>
    <cellStyle name="40% - Accent2 2 6 2 2 3" xfId="17151" xr:uid="{C7E7374D-3D56-4D2F-92C2-639E8FCA492F}"/>
    <cellStyle name="40% - Accent2 2 6 2 3" xfId="8222" xr:uid="{538496AD-9DBB-40CB-9CAF-2CDBC3627841}"/>
    <cellStyle name="40% - Accent2 2 6 2 4" xfId="14181" xr:uid="{10031642-4DD8-4A26-9642-25F6BF1294B2}"/>
    <cellStyle name="40% - Accent2 2 6 3" xfId="3765" xr:uid="{A5DE5982-F16F-4B26-A4E1-AF8E920AB811}"/>
    <cellStyle name="40% - Accent2 2 6 3 2" xfId="9748" xr:uid="{5F71AE2F-2754-4CDE-9098-EC7927F6BE0A}"/>
    <cellStyle name="40% - Accent2 2 6 3 3" xfId="15707" xr:uid="{33B3307A-F2F7-470E-97E3-D943C6D3804D}"/>
    <cellStyle name="40% - Accent2 2 6 4" xfId="6778" xr:uid="{CC9F9A49-96C0-4BBB-9B81-EEBDB39A001D}"/>
    <cellStyle name="40% - Accent2 2 6 5" xfId="12737" xr:uid="{23E791FD-97D3-4F3C-B194-F62A0682E04A}"/>
    <cellStyle name="40% - Accent2 2 7" xfId="1517" xr:uid="{00000000-0005-0000-0000-00004A000000}"/>
    <cellStyle name="40% - Accent2 2 7 2" xfId="4487" xr:uid="{4535131B-12EC-48BE-8A5A-3FB2A1DE9AAA}"/>
    <cellStyle name="40% - Accent2 2 7 2 2" xfId="10470" xr:uid="{BC23D0C7-8C89-4216-B764-8435ABD567FB}"/>
    <cellStyle name="40% - Accent2 2 7 2 3" xfId="16429" xr:uid="{47864852-1543-4F98-88B8-D68BD5714E76}"/>
    <cellStyle name="40% - Accent2 2 7 3" xfId="7500" xr:uid="{4156B3E4-3AC5-4D6B-9528-DF84DF60B77E}"/>
    <cellStyle name="40% - Accent2 2 7 4" xfId="13459" xr:uid="{F84FD12D-409E-4146-9DED-FE4EE2E2BD75}"/>
    <cellStyle name="40% - Accent2 2 8" xfId="3043" xr:uid="{D2C4EEFB-B6FC-4020-8994-16D41E010302}"/>
    <cellStyle name="40% - Accent2 2 8 2" xfId="9026" xr:uid="{2676186A-6AE9-4C92-830B-15A301D257FD}"/>
    <cellStyle name="40% - Accent2 2 8 3" xfId="14985" xr:uid="{A2FA9F17-8D4A-4647-80DE-C4D9F034CD83}"/>
    <cellStyle name="40% - Accent2 2 9" xfId="6056" xr:uid="{502E2B55-8AB1-49CC-853C-8E1E6D22BF3D}"/>
    <cellStyle name="40% - Accent2 3" xfId="100" xr:uid="{00000000-0005-0000-0000-00006C000000}"/>
    <cellStyle name="40% - Accent2 3 2" xfId="216" xr:uid="{00000000-0005-0000-0000-00006C000000}"/>
    <cellStyle name="40% - Accent2 3 2 2" xfId="564" xr:uid="{00000000-0005-0000-0000-00006C000000}"/>
    <cellStyle name="40% - Accent2 3 2 2 2" xfId="1286" xr:uid="{00000000-0005-0000-0000-00006C000000}"/>
    <cellStyle name="40% - Accent2 3 2 2 2 2" xfId="2730" xr:uid="{00000000-0005-0000-0000-00006C000000}"/>
    <cellStyle name="40% - Accent2 3 2 2 2 2 2" xfId="5700" xr:uid="{80E4E89A-1551-4862-9B2A-4F7B9F341B12}"/>
    <cellStyle name="40% - Accent2 3 2 2 2 2 2 2" xfId="11683" xr:uid="{D16D8401-8D44-4D2C-AA65-1E9A7BDFEC7C}"/>
    <cellStyle name="40% - Accent2 3 2 2 2 2 2 3" xfId="17642" xr:uid="{307CBD11-9110-4310-87FF-764891A73A18}"/>
    <cellStyle name="40% - Accent2 3 2 2 2 2 3" xfId="8713" xr:uid="{DA71D195-59A9-4CF3-B180-2D19F4DD05BC}"/>
    <cellStyle name="40% - Accent2 3 2 2 2 2 4" xfId="14672" xr:uid="{C5461F9D-27D6-4380-8BD5-066AB8505FF5}"/>
    <cellStyle name="40% - Accent2 3 2 2 2 3" xfId="4256" xr:uid="{1C8A7DAA-F6DA-4A88-B79E-08E3E184D7A0}"/>
    <cellStyle name="40% - Accent2 3 2 2 2 3 2" xfId="10239" xr:uid="{BED3AFE8-1A15-4C13-93C1-D67028326F2A}"/>
    <cellStyle name="40% - Accent2 3 2 2 2 3 3" xfId="16198" xr:uid="{4622375D-025D-47F8-B537-DCFC170AA9F6}"/>
    <cellStyle name="40% - Accent2 3 2 2 2 4" xfId="7269" xr:uid="{5707611D-489C-49AD-9CC1-50CD65908196}"/>
    <cellStyle name="40% - Accent2 3 2 2 2 5" xfId="13228" xr:uid="{60FC4252-317D-4261-AAD1-7D6EDCE78520}"/>
    <cellStyle name="40% - Accent2 3 2 2 3" xfId="2008" xr:uid="{00000000-0005-0000-0000-00006C000000}"/>
    <cellStyle name="40% - Accent2 3 2 2 3 2" xfId="4978" xr:uid="{0A27ADB7-CB19-4793-BA5E-1C1D47CD0B7D}"/>
    <cellStyle name="40% - Accent2 3 2 2 3 2 2" xfId="10961" xr:uid="{2C76B5F1-5C40-48C4-8C90-BC25601CC81A}"/>
    <cellStyle name="40% - Accent2 3 2 2 3 2 3" xfId="16920" xr:uid="{AE188D0A-050F-4ABF-A5BA-55B566E72988}"/>
    <cellStyle name="40% - Accent2 3 2 2 3 3" xfId="7991" xr:uid="{656B3322-FBD8-431A-BF4B-F3E9332BFF94}"/>
    <cellStyle name="40% - Accent2 3 2 2 3 4" xfId="13950" xr:uid="{48824E7F-2CF8-4BCD-A876-D1E53D33404D}"/>
    <cellStyle name="40% - Accent2 3 2 2 4" xfId="3534" xr:uid="{EA88C438-CA1E-408F-9C78-2EF99F0C56BA}"/>
    <cellStyle name="40% - Accent2 3 2 2 4 2" xfId="9517" xr:uid="{49C5028F-8EF9-4D89-B075-97281AC0994E}"/>
    <cellStyle name="40% - Accent2 3 2 2 4 3" xfId="15476" xr:uid="{CD47925D-2981-4FED-891F-EB3906D48945}"/>
    <cellStyle name="40% - Accent2 3 2 2 5" xfId="6547" xr:uid="{C1C895C3-A957-46EE-B3A2-719BC6C89353}"/>
    <cellStyle name="40% - Accent2 3 2 2 6" xfId="12506" xr:uid="{2FE0A95B-7C64-41D8-8B38-04590C0AFF72}"/>
    <cellStyle name="40% - Accent2 3 2 3" xfId="938" xr:uid="{00000000-0005-0000-0000-00006C000000}"/>
    <cellStyle name="40% - Accent2 3 2 3 2" xfId="2382" xr:uid="{00000000-0005-0000-0000-00006C000000}"/>
    <cellStyle name="40% - Accent2 3 2 3 2 2" xfId="5352" xr:uid="{2243F205-0A3B-4741-AC11-6C1A2675F3FF}"/>
    <cellStyle name="40% - Accent2 3 2 3 2 2 2" xfId="11335" xr:uid="{3B5E219C-0FD2-48E4-A2A0-36EA5A728EF1}"/>
    <cellStyle name="40% - Accent2 3 2 3 2 2 3" xfId="17294" xr:uid="{3172C262-E6BA-42F2-A287-4BC97E1E3C18}"/>
    <cellStyle name="40% - Accent2 3 2 3 2 3" xfId="8365" xr:uid="{1651EEEE-6390-48B9-A022-66BBB8F2D819}"/>
    <cellStyle name="40% - Accent2 3 2 3 2 4" xfId="14324" xr:uid="{53E96E89-2AB8-4174-9165-0F05375A38E5}"/>
    <cellStyle name="40% - Accent2 3 2 3 3" xfId="3908" xr:uid="{65E67B9F-0B91-4939-86DD-836484E70F08}"/>
    <cellStyle name="40% - Accent2 3 2 3 3 2" xfId="9891" xr:uid="{272E20B2-A2F3-42E2-A511-03A8B1D412ED}"/>
    <cellStyle name="40% - Accent2 3 2 3 3 3" xfId="15850" xr:uid="{EE420066-E3F5-44BA-968C-185564D0C322}"/>
    <cellStyle name="40% - Accent2 3 2 3 4" xfId="6921" xr:uid="{097460B0-6E78-4CA6-9A5C-E0A96999192C}"/>
    <cellStyle name="40% - Accent2 3 2 3 5" xfId="12880" xr:uid="{D169A34C-C295-45BE-A694-50887D2F397F}"/>
    <cellStyle name="40% - Accent2 3 2 4" xfId="1660" xr:uid="{00000000-0005-0000-0000-00006C000000}"/>
    <cellStyle name="40% - Accent2 3 2 4 2" xfId="4630" xr:uid="{B30FD431-E27F-4094-BF60-5F3239922FBB}"/>
    <cellStyle name="40% - Accent2 3 2 4 2 2" xfId="10613" xr:uid="{B26157CB-45FE-4EE1-A7A6-1F19101EBBF1}"/>
    <cellStyle name="40% - Accent2 3 2 4 2 3" xfId="16572" xr:uid="{29B55171-EB3B-4F07-9C62-ABB471C32E50}"/>
    <cellStyle name="40% - Accent2 3 2 4 3" xfId="7643" xr:uid="{D657A80E-D59F-4623-B0A9-B1D057CB6292}"/>
    <cellStyle name="40% - Accent2 3 2 4 4" xfId="13602" xr:uid="{68815A0C-84D7-4BF2-8216-9A11C00DC8EE}"/>
    <cellStyle name="40% - Accent2 3 2 5" xfId="3186" xr:uid="{5DBF3AA4-5D8B-4DF5-BF00-64C24BE770C8}"/>
    <cellStyle name="40% - Accent2 3 2 5 2" xfId="9169" xr:uid="{5527EF5D-E2EC-4DD6-B7A9-EBDF7FA39A6E}"/>
    <cellStyle name="40% - Accent2 3 2 5 3" xfId="15128" xr:uid="{6E34B886-0DF8-42C2-B552-8765A9C17637}"/>
    <cellStyle name="40% - Accent2 3 2 6" xfId="6199" xr:uid="{0161CA22-121A-4CB1-A9BB-3EABCAB3C148}"/>
    <cellStyle name="40% - Accent2 3 2 7" xfId="12158" xr:uid="{217334FC-CF9F-4297-990A-E15641C686ED}"/>
    <cellStyle name="40% - Accent2 3 3" xfId="332" xr:uid="{00000000-0005-0000-0000-00006C000000}"/>
    <cellStyle name="40% - Accent2 3 3 2" xfId="680" xr:uid="{00000000-0005-0000-0000-00006C000000}"/>
    <cellStyle name="40% - Accent2 3 3 2 2" xfId="1402" xr:uid="{00000000-0005-0000-0000-00006C000000}"/>
    <cellStyle name="40% - Accent2 3 3 2 2 2" xfId="2846" xr:uid="{00000000-0005-0000-0000-00006C000000}"/>
    <cellStyle name="40% - Accent2 3 3 2 2 2 2" xfId="5816" xr:uid="{38489334-8B88-4D9C-9EC1-93E8C5A374BC}"/>
    <cellStyle name="40% - Accent2 3 3 2 2 2 2 2" xfId="11799" xr:uid="{0D263B4B-47D3-4028-8194-75B9AC2E4292}"/>
    <cellStyle name="40% - Accent2 3 3 2 2 2 2 3" xfId="17758" xr:uid="{79FA879A-E23D-4936-A429-045E663AC471}"/>
    <cellStyle name="40% - Accent2 3 3 2 2 2 3" xfId="8829" xr:uid="{898A9357-0C1D-4230-8745-039833330C0D}"/>
    <cellStyle name="40% - Accent2 3 3 2 2 2 4" xfId="14788" xr:uid="{2C734BD5-1B7A-4B25-9F20-6A02814C997B}"/>
    <cellStyle name="40% - Accent2 3 3 2 2 3" xfId="4372" xr:uid="{B09FB23A-2ED1-4530-8F60-12CC94630D0E}"/>
    <cellStyle name="40% - Accent2 3 3 2 2 3 2" xfId="10355" xr:uid="{BF6E8F9E-C285-423E-9071-8CB58388D626}"/>
    <cellStyle name="40% - Accent2 3 3 2 2 3 3" xfId="16314" xr:uid="{18E974EB-F9C7-4943-8AC4-B96D472D74AD}"/>
    <cellStyle name="40% - Accent2 3 3 2 2 4" xfId="7385" xr:uid="{1DEC89D1-D87B-4B04-A55B-789A49D9AA95}"/>
    <cellStyle name="40% - Accent2 3 3 2 2 5" xfId="13344" xr:uid="{4EA26B4B-59F9-4FF5-9823-47CF6159B9C7}"/>
    <cellStyle name="40% - Accent2 3 3 2 3" xfId="2124" xr:uid="{00000000-0005-0000-0000-00006C000000}"/>
    <cellStyle name="40% - Accent2 3 3 2 3 2" xfId="5094" xr:uid="{091C41AB-886F-4C8F-8D29-E9636559989A}"/>
    <cellStyle name="40% - Accent2 3 3 2 3 2 2" xfId="11077" xr:uid="{009B82F3-6C2B-45AF-87D7-0B0ECA2D9811}"/>
    <cellStyle name="40% - Accent2 3 3 2 3 2 3" xfId="17036" xr:uid="{16F7FA49-E33C-4EBD-B5DF-85C00FF52BF7}"/>
    <cellStyle name="40% - Accent2 3 3 2 3 3" xfId="8107" xr:uid="{D7344A79-2287-4445-980D-0DB60E0E8F6D}"/>
    <cellStyle name="40% - Accent2 3 3 2 3 4" xfId="14066" xr:uid="{07C00646-9098-4141-863A-7717998DC260}"/>
    <cellStyle name="40% - Accent2 3 3 2 4" xfId="3650" xr:uid="{42A133BC-98B4-4C4A-8E8E-5CB30C5D61F5}"/>
    <cellStyle name="40% - Accent2 3 3 2 4 2" xfId="9633" xr:uid="{B6D80C4D-1F21-478C-8E41-0D7DE627D4E2}"/>
    <cellStyle name="40% - Accent2 3 3 2 4 3" xfId="15592" xr:uid="{32CBE1FC-A726-4A64-B9C1-47891FD66CBA}"/>
    <cellStyle name="40% - Accent2 3 3 2 5" xfId="6663" xr:uid="{2360C761-3615-4ACB-BF0B-2390C80239FD}"/>
    <cellStyle name="40% - Accent2 3 3 2 6" xfId="12622" xr:uid="{6C9C04AA-89CD-4A28-8192-D01F6553D516}"/>
    <cellStyle name="40% - Accent2 3 3 3" xfId="1054" xr:uid="{00000000-0005-0000-0000-00006C000000}"/>
    <cellStyle name="40% - Accent2 3 3 3 2" xfId="2498" xr:uid="{00000000-0005-0000-0000-00006C000000}"/>
    <cellStyle name="40% - Accent2 3 3 3 2 2" xfId="5468" xr:uid="{6EFED1A8-8772-417F-89CC-DB5D5A1A5537}"/>
    <cellStyle name="40% - Accent2 3 3 3 2 2 2" xfId="11451" xr:uid="{DED1AF58-78F2-4DB1-885F-55B46E557334}"/>
    <cellStyle name="40% - Accent2 3 3 3 2 2 3" xfId="17410" xr:uid="{9C5662AE-F7D3-4908-A1EB-174747325949}"/>
    <cellStyle name="40% - Accent2 3 3 3 2 3" xfId="8481" xr:uid="{38734365-1F25-488D-BDAA-0B6B7E6CC53D}"/>
    <cellStyle name="40% - Accent2 3 3 3 2 4" xfId="14440" xr:uid="{1F83533D-3BCE-40FB-9B93-1D8A7DB62C45}"/>
    <cellStyle name="40% - Accent2 3 3 3 3" xfId="4024" xr:uid="{ECE3D981-AD75-4C0B-8F56-219002595F71}"/>
    <cellStyle name="40% - Accent2 3 3 3 3 2" xfId="10007" xr:uid="{0B709F7A-61D3-40DC-BCED-C3437A25BB43}"/>
    <cellStyle name="40% - Accent2 3 3 3 3 3" xfId="15966" xr:uid="{D56BDA19-9AA8-4A92-A3CA-03600C84A58C}"/>
    <cellStyle name="40% - Accent2 3 3 3 4" xfId="7037" xr:uid="{1E543C35-94F3-40F3-B5B1-AF7779F35675}"/>
    <cellStyle name="40% - Accent2 3 3 3 5" xfId="12996" xr:uid="{91DCDE00-F302-43EA-AF64-39DE86549C7D}"/>
    <cellStyle name="40% - Accent2 3 3 4" xfId="1776" xr:uid="{00000000-0005-0000-0000-00006C000000}"/>
    <cellStyle name="40% - Accent2 3 3 4 2" xfId="4746" xr:uid="{36343EFA-479E-4076-B87C-DE1EEED19120}"/>
    <cellStyle name="40% - Accent2 3 3 4 2 2" xfId="10729" xr:uid="{1F910A61-E127-4B59-9E9F-2D5E4FF5F0E4}"/>
    <cellStyle name="40% - Accent2 3 3 4 2 3" xfId="16688" xr:uid="{FB88D25C-6F4E-4B30-97C6-0F69D8F7159A}"/>
    <cellStyle name="40% - Accent2 3 3 4 3" xfId="7759" xr:uid="{7FA8A873-43EF-4128-9954-286388C86851}"/>
    <cellStyle name="40% - Accent2 3 3 4 4" xfId="13718" xr:uid="{2D052EA7-0444-4242-B7CC-8079E03FC3A2}"/>
    <cellStyle name="40% - Accent2 3 3 5" xfId="3302" xr:uid="{E2A0BFB4-8B05-44E9-B16D-06E7DF5C1C4A}"/>
    <cellStyle name="40% - Accent2 3 3 5 2" xfId="9285" xr:uid="{7BA4CE70-E8D3-4EB9-85EE-8D8AE20D073E}"/>
    <cellStyle name="40% - Accent2 3 3 5 3" xfId="15244" xr:uid="{6638BABE-2BC7-4043-B830-C6A87D2BC6EF}"/>
    <cellStyle name="40% - Accent2 3 3 6" xfId="6315" xr:uid="{7328EF44-098D-4D83-A7BB-39FAF4C880B4}"/>
    <cellStyle name="40% - Accent2 3 3 7" xfId="12274" xr:uid="{9CDE0AC9-24B7-4000-BE0D-0D8B3EB5F188}"/>
    <cellStyle name="40% - Accent2 3 4" xfId="448" xr:uid="{00000000-0005-0000-0000-00006C000000}"/>
    <cellStyle name="40% - Accent2 3 4 2" xfId="1170" xr:uid="{00000000-0005-0000-0000-00006C000000}"/>
    <cellStyle name="40% - Accent2 3 4 2 2" xfId="2614" xr:uid="{00000000-0005-0000-0000-00006C000000}"/>
    <cellStyle name="40% - Accent2 3 4 2 2 2" xfId="5584" xr:uid="{E214E863-048F-4E3A-9B4F-425F01A20265}"/>
    <cellStyle name="40% - Accent2 3 4 2 2 2 2" xfId="11567" xr:uid="{7E8591AF-0E4A-4A2F-8ED2-9B7CF21D258B}"/>
    <cellStyle name="40% - Accent2 3 4 2 2 2 3" xfId="17526" xr:uid="{549852DB-5FA6-4D62-BC6F-DB0CEA8D132E}"/>
    <cellStyle name="40% - Accent2 3 4 2 2 3" xfId="8597" xr:uid="{4042D227-DC1B-4E86-97B3-CD5825722F20}"/>
    <cellStyle name="40% - Accent2 3 4 2 2 4" xfId="14556" xr:uid="{61324702-9670-4149-B154-FE19663365F4}"/>
    <cellStyle name="40% - Accent2 3 4 2 3" xfId="4140" xr:uid="{C0AA6B94-8C01-4263-B5ED-37F9637C9059}"/>
    <cellStyle name="40% - Accent2 3 4 2 3 2" xfId="10123" xr:uid="{5C6F3E5B-2CED-4A55-BF0E-E0DB1D807480}"/>
    <cellStyle name="40% - Accent2 3 4 2 3 3" xfId="16082" xr:uid="{02E27972-A6E2-4859-9AFC-116B12F6E2BE}"/>
    <cellStyle name="40% - Accent2 3 4 2 4" xfId="7153" xr:uid="{0ABD1137-A86C-4EE1-B961-646453824A1D}"/>
    <cellStyle name="40% - Accent2 3 4 2 5" xfId="13112" xr:uid="{39517398-BC37-4A88-BD12-3AACC4C1A311}"/>
    <cellStyle name="40% - Accent2 3 4 3" xfId="1892" xr:uid="{00000000-0005-0000-0000-00006C000000}"/>
    <cellStyle name="40% - Accent2 3 4 3 2" xfId="4862" xr:uid="{289EAE83-04A8-420B-9097-787B8B80A700}"/>
    <cellStyle name="40% - Accent2 3 4 3 2 2" xfId="10845" xr:uid="{D8B38BBC-6816-4426-8A1C-B8B7052CFB9B}"/>
    <cellStyle name="40% - Accent2 3 4 3 2 3" xfId="16804" xr:uid="{1555B408-DC5B-40B5-AAC1-E6E61BD3C14C}"/>
    <cellStyle name="40% - Accent2 3 4 3 3" xfId="7875" xr:uid="{008B3FA6-983D-40F8-BC50-2D4BD0BF4A61}"/>
    <cellStyle name="40% - Accent2 3 4 3 4" xfId="13834" xr:uid="{F91915EF-487A-4560-BC5C-053228BFE51C}"/>
    <cellStyle name="40% - Accent2 3 4 4" xfId="3418" xr:uid="{3351F1E6-4278-4823-AD1D-F17939EBB181}"/>
    <cellStyle name="40% - Accent2 3 4 4 2" xfId="9401" xr:uid="{AB46E062-5EDF-4BDE-A999-6A236281A392}"/>
    <cellStyle name="40% - Accent2 3 4 4 3" xfId="15360" xr:uid="{7604A31B-3C19-4B97-A38E-6FE432168D01}"/>
    <cellStyle name="40% - Accent2 3 4 5" xfId="6431" xr:uid="{56D40772-1A9D-4D04-8576-A2D4C451066E}"/>
    <cellStyle name="40% - Accent2 3 4 6" xfId="12390" xr:uid="{43E3D91F-2EE8-4A8E-AA84-5C3DBCE81117}"/>
    <cellStyle name="40% - Accent2 3 5" xfId="822" xr:uid="{00000000-0005-0000-0000-00006C000000}"/>
    <cellStyle name="40% - Accent2 3 5 2" xfId="2266" xr:uid="{00000000-0005-0000-0000-00006C000000}"/>
    <cellStyle name="40% - Accent2 3 5 2 2" xfId="5236" xr:uid="{BFD297CD-CC24-4B7C-8953-081FBF4231B6}"/>
    <cellStyle name="40% - Accent2 3 5 2 2 2" xfId="11219" xr:uid="{501CDEC4-0CAC-4945-9CD0-C6C96A8482DD}"/>
    <cellStyle name="40% - Accent2 3 5 2 2 3" xfId="17178" xr:uid="{5D3CE5DE-CACB-47D4-804C-48D325BB6A91}"/>
    <cellStyle name="40% - Accent2 3 5 2 3" xfId="8249" xr:uid="{B729DB47-A164-4E6A-B87B-787FE1DA0063}"/>
    <cellStyle name="40% - Accent2 3 5 2 4" xfId="14208" xr:uid="{98B29198-BD42-454E-A536-0A1686A21ED6}"/>
    <cellStyle name="40% - Accent2 3 5 3" xfId="3792" xr:uid="{F6A76854-7A55-4C22-96A2-46463C09C093}"/>
    <cellStyle name="40% - Accent2 3 5 3 2" xfId="9775" xr:uid="{386AAB8D-44D8-4C8E-9734-B03A15FC16D9}"/>
    <cellStyle name="40% - Accent2 3 5 3 3" xfId="15734" xr:uid="{9A18BF0D-9DC7-46F5-8502-22D58796C2A9}"/>
    <cellStyle name="40% - Accent2 3 5 4" xfId="6805" xr:uid="{45A4FC09-0C8C-4F55-A6D9-26714785D041}"/>
    <cellStyle name="40% - Accent2 3 5 5" xfId="12764" xr:uid="{76D04C17-EF4C-47BD-A964-EA1F1D74A2F9}"/>
    <cellStyle name="40% - Accent2 3 6" xfId="1544" xr:uid="{00000000-0005-0000-0000-00006C000000}"/>
    <cellStyle name="40% - Accent2 3 6 2" xfId="4514" xr:uid="{CB31074F-3055-4930-8380-E89C3A55F433}"/>
    <cellStyle name="40% - Accent2 3 6 2 2" xfId="10497" xr:uid="{C5FA9F12-F4D5-45D6-ACFD-D586B2D48DAD}"/>
    <cellStyle name="40% - Accent2 3 6 2 3" xfId="16456" xr:uid="{34F1EC5B-8B88-479F-96DC-749CFCD5B922}"/>
    <cellStyle name="40% - Accent2 3 6 3" xfId="7527" xr:uid="{FA5333A1-F6D5-4165-A18D-DD315A092CDD}"/>
    <cellStyle name="40% - Accent2 3 6 4" xfId="13486" xr:uid="{400C12FF-E20A-4CD9-A79A-8BBE08CB0146}"/>
    <cellStyle name="40% - Accent2 3 7" xfId="3070" xr:uid="{25CEF275-F17E-4A76-A032-C575917CD2E6}"/>
    <cellStyle name="40% - Accent2 3 7 2" xfId="9053" xr:uid="{0BF22904-667E-4FC9-AA82-27A3B009F415}"/>
    <cellStyle name="40% - Accent2 3 7 3" xfId="15012" xr:uid="{2DC7F6F5-7D37-4802-A4E3-50AFA80BC26E}"/>
    <cellStyle name="40% - Accent2 3 8" xfId="6083" xr:uid="{1FC0960B-841F-4F7E-BE17-3786E43E3DF1}"/>
    <cellStyle name="40% - Accent2 3 9" xfId="12042" xr:uid="{F5B6F563-B854-46B9-A221-64C78993D6C0}"/>
    <cellStyle name="40% - Accent2 4" xfId="158" xr:uid="{00000000-0005-0000-0000-0000B4000000}"/>
    <cellStyle name="40% - Accent2 4 2" xfId="506" xr:uid="{00000000-0005-0000-0000-0000B4000000}"/>
    <cellStyle name="40% - Accent2 4 2 2" xfId="1228" xr:uid="{00000000-0005-0000-0000-0000B4000000}"/>
    <cellStyle name="40% - Accent2 4 2 2 2" xfId="2672" xr:uid="{00000000-0005-0000-0000-0000B4000000}"/>
    <cellStyle name="40% - Accent2 4 2 2 2 2" xfId="5642" xr:uid="{FC35835B-8F0C-409A-8170-79823268062A}"/>
    <cellStyle name="40% - Accent2 4 2 2 2 2 2" xfId="11625" xr:uid="{932AC181-F871-4C31-A5D6-9337380819D2}"/>
    <cellStyle name="40% - Accent2 4 2 2 2 2 3" xfId="17584" xr:uid="{B3862A1C-65FB-4B25-B077-24FFC9D339B8}"/>
    <cellStyle name="40% - Accent2 4 2 2 2 3" xfId="8655" xr:uid="{CD008AD0-2121-4564-9513-46B96401B4A2}"/>
    <cellStyle name="40% - Accent2 4 2 2 2 4" xfId="14614" xr:uid="{B07020B0-9216-42D5-A96A-A4C2D3104EA8}"/>
    <cellStyle name="40% - Accent2 4 2 2 3" xfId="4198" xr:uid="{A6750B74-4070-4A7F-9250-A1B5491F1F4B}"/>
    <cellStyle name="40% - Accent2 4 2 2 3 2" xfId="10181" xr:uid="{864BA263-29CE-4218-8BFB-F75D15A97D97}"/>
    <cellStyle name="40% - Accent2 4 2 2 3 3" xfId="16140" xr:uid="{662881ED-F4AD-4776-94C1-B4BB97841B2D}"/>
    <cellStyle name="40% - Accent2 4 2 2 4" xfId="7211" xr:uid="{46C29589-1709-4861-8833-BF41AD2FCB11}"/>
    <cellStyle name="40% - Accent2 4 2 2 5" xfId="13170" xr:uid="{8DBAF9E0-9F3E-41C3-B0C4-E9F652404A86}"/>
    <cellStyle name="40% - Accent2 4 2 3" xfId="1950" xr:uid="{00000000-0005-0000-0000-0000B4000000}"/>
    <cellStyle name="40% - Accent2 4 2 3 2" xfId="4920" xr:uid="{0BF59DAB-A042-484E-B56A-EE617D734179}"/>
    <cellStyle name="40% - Accent2 4 2 3 2 2" xfId="10903" xr:uid="{298CC3BF-4732-41F1-AF90-D9B8B3154860}"/>
    <cellStyle name="40% - Accent2 4 2 3 2 3" xfId="16862" xr:uid="{C58B3830-D8DC-4F48-B963-4D1F400FE52F}"/>
    <cellStyle name="40% - Accent2 4 2 3 3" xfId="7933" xr:uid="{F0F859D0-84D1-430F-B5BC-70315D156B6D}"/>
    <cellStyle name="40% - Accent2 4 2 3 4" xfId="13892" xr:uid="{4A3B0F5F-671D-4AD8-97AE-3169099B57B2}"/>
    <cellStyle name="40% - Accent2 4 2 4" xfId="3476" xr:uid="{19BB02BF-7DDD-4EFA-AE76-16E5B7DB66FB}"/>
    <cellStyle name="40% - Accent2 4 2 4 2" xfId="9459" xr:uid="{03A9CF48-9471-4D36-B9FF-61F20FFB5149}"/>
    <cellStyle name="40% - Accent2 4 2 4 3" xfId="15418" xr:uid="{7CDF43B1-E1F1-4247-962D-883B5A7F434A}"/>
    <cellStyle name="40% - Accent2 4 2 5" xfId="6489" xr:uid="{A6F88458-4C17-4D85-9F1F-86B68FA4095B}"/>
    <cellStyle name="40% - Accent2 4 2 6" xfId="12448" xr:uid="{9BA93F90-81DA-4801-B66E-EE50395D78E9}"/>
    <cellStyle name="40% - Accent2 4 3" xfId="880" xr:uid="{00000000-0005-0000-0000-0000B4000000}"/>
    <cellStyle name="40% - Accent2 4 3 2" xfId="2324" xr:uid="{00000000-0005-0000-0000-0000B4000000}"/>
    <cellStyle name="40% - Accent2 4 3 2 2" xfId="5294" xr:uid="{3745D8C7-D250-4A01-85BA-14D32E738102}"/>
    <cellStyle name="40% - Accent2 4 3 2 2 2" xfId="11277" xr:uid="{9ED553CE-2E84-4762-962E-9E9A241B0928}"/>
    <cellStyle name="40% - Accent2 4 3 2 2 3" xfId="17236" xr:uid="{E2724882-D1CD-432B-8235-4F1A86EEFE56}"/>
    <cellStyle name="40% - Accent2 4 3 2 3" xfId="8307" xr:uid="{EC4F6011-4688-4041-824E-E5BFDEF1D065}"/>
    <cellStyle name="40% - Accent2 4 3 2 4" xfId="14266" xr:uid="{9CEC3F11-DE78-40FB-84E9-2B3244A83DB2}"/>
    <cellStyle name="40% - Accent2 4 3 3" xfId="3850" xr:uid="{3A6EAD98-AB86-483B-B8C9-E097B9E7CDAC}"/>
    <cellStyle name="40% - Accent2 4 3 3 2" xfId="9833" xr:uid="{EB45D1AC-4AB1-4895-AE67-B0313C52BD98}"/>
    <cellStyle name="40% - Accent2 4 3 3 3" xfId="15792" xr:uid="{0F94BEF8-1744-4658-8C7F-1F804628F868}"/>
    <cellStyle name="40% - Accent2 4 3 4" xfId="6863" xr:uid="{3A86D7CF-A40A-4645-B169-84B99B9E0028}"/>
    <cellStyle name="40% - Accent2 4 3 5" xfId="12822" xr:uid="{432351CF-8310-4BD8-9F8F-B9DA8FEC6DB2}"/>
    <cellStyle name="40% - Accent2 4 4" xfId="1602" xr:uid="{00000000-0005-0000-0000-0000B4000000}"/>
    <cellStyle name="40% - Accent2 4 4 2" xfId="4572" xr:uid="{AD51F5AF-E80E-4742-BCF2-1DD82F5FD3A3}"/>
    <cellStyle name="40% - Accent2 4 4 2 2" xfId="10555" xr:uid="{40E8C217-EC14-4C76-A7CD-DE6CE53353AC}"/>
    <cellStyle name="40% - Accent2 4 4 2 3" xfId="16514" xr:uid="{E021159A-E975-4A24-B3ED-804B4AB8E308}"/>
    <cellStyle name="40% - Accent2 4 4 3" xfId="7585" xr:uid="{8F288C8F-4541-4AED-84B4-97F4B42F0AB1}"/>
    <cellStyle name="40% - Accent2 4 4 4" xfId="13544" xr:uid="{A5C37B46-8CAB-40A0-9F1E-60F3433FE87A}"/>
    <cellStyle name="40% - Accent2 4 5" xfId="3128" xr:uid="{978B875E-31BE-416C-9009-B2658D883F20}"/>
    <cellStyle name="40% - Accent2 4 5 2" xfId="9111" xr:uid="{74D1BC57-BFD2-4C53-B4F4-DF9240FFCCED}"/>
    <cellStyle name="40% - Accent2 4 5 3" xfId="15070" xr:uid="{ACFAFE04-C078-4BE6-84B9-2565BEA84B68}"/>
    <cellStyle name="40% - Accent2 4 6" xfId="6141" xr:uid="{88A5E0C3-2D98-4710-A48F-D6636EA692ED}"/>
    <cellStyle name="40% - Accent2 4 7" xfId="12100" xr:uid="{FD523E83-0DFE-4057-9D92-39478B8F00F9}"/>
    <cellStyle name="40% - Accent2 5" xfId="274" xr:uid="{00000000-0005-0000-0000-000028010000}"/>
    <cellStyle name="40% - Accent2 5 2" xfId="622" xr:uid="{00000000-0005-0000-0000-000028010000}"/>
    <cellStyle name="40% - Accent2 5 2 2" xfId="1344" xr:uid="{00000000-0005-0000-0000-000028010000}"/>
    <cellStyle name="40% - Accent2 5 2 2 2" xfId="2788" xr:uid="{00000000-0005-0000-0000-000028010000}"/>
    <cellStyle name="40% - Accent2 5 2 2 2 2" xfId="5758" xr:uid="{DBB591F0-2481-45A2-8F2D-8A3062D5C61B}"/>
    <cellStyle name="40% - Accent2 5 2 2 2 2 2" xfId="11741" xr:uid="{3FA8A710-E5BE-4788-B563-85B66C3FFC59}"/>
    <cellStyle name="40% - Accent2 5 2 2 2 2 3" xfId="17700" xr:uid="{334BCB70-2280-4300-B1D0-E16C9D96CB70}"/>
    <cellStyle name="40% - Accent2 5 2 2 2 3" xfId="8771" xr:uid="{CE6C7384-4CDE-4DF6-9814-BD2D3E381D25}"/>
    <cellStyle name="40% - Accent2 5 2 2 2 4" xfId="14730" xr:uid="{273D83AF-1B54-416A-948E-9B65F95B05C6}"/>
    <cellStyle name="40% - Accent2 5 2 2 3" xfId="4314" xr:uid="{1608F967-2CF7-45EA-B49E-89F6413578EA}"/>
    <cellStyle name="40% - Accent2 5 2 2 3 2" xfId="10297" xr:uid="{1F2612C7-3ED6-4CAA-991F-5B173FEB66FE}"/>
    <cellStyle name="40% - Accent2 5 2 2 3 3" xfId="16256" xr:uid="{61858364-FB5F-48F0-ADBB-27A71CBC1B2A}"/>
    <cellStyle name="40% - Accent2 5 2 2 4" xfId="7327" xr:uid="{627FEC2A-BE76-4675-A5CD-46E24E85E53F}"/>
    <cellStyle name="40% - Accent2 5 2 2 5" xfId="13286" xr:uid="{5C4A40BD-214A-4CF7-A5E8-A653EF438F46}"/>
    <cellStyle name="40% - Accent2 5 2 3" xfId="2066" xr:uid="{00000000-0005-0000-0000-000028010000}"/>
    <cellStyle name="40% - Accent2 5 2 3 2" xfId="5036" xr:uid="{0E823F74-BAD9-4A00-9292-A217A8DCE3EC}"/>
    <cellStyle name="40% - Accent2 5 2 3 2 2" xfId="11019" xr:uid="{1302DDB0-34BB-4775-9475-EB832C74303B}"/>
    <cellStyle name="40% - Accent2 5 2 3 2 3" xfId="16978" xr:uid="{43A7AFB5-B00C-4931-974A-4CC4C6F19918}"/>
    <cellStyle name="40% - Accent2 5 2 3 3" xfId="8049" xr:uid="{ED4B855C-2080-4C55-854B-4D1466D1569C}"/>
    <cellStyle name="40% - Accent2 5 2 3 4" xfId="14008" xr:uid="{147D60CA-F68A-4F54-A87E-4EC1ACACD7B1}"/>
    <cellStyle name="40% - Accent2 5 2 4" xfId="3592" xr:uid="{52297A54-B726-4CEF-8147-5951E44C13F9}"/>
    <cellStyle name="40% - Accent2 5 2 4 2" xfId="9575" xr:uid="{BEF9526B-04CD-4F71-A417-00BD8CBC4C54}"/>
    <cellStyle name="40% - Accent2 5 2 4 3" xfId="15534" xr:uid="{4A4BCFE2-0C44-4D9F-82C4-F8287FD2BAA2}"/>
    <cellStyle name="40% - Accent2 5 2 5" xfId="6605" xr:uid="{053BDCE9-0073-4E76-B949-487534503EB2}"/>
    <cellStyle name="40% - Accent2 5 2 6" xfId="12564" xr:uid="{8B950048-ED32-4C6B-B560-8B1CC1FFC4B9}"/>
    <cellStyle name="40% - Accent2 5 3" xfId="996" xr:uid="{00000000-0005-0000-0000-000028010000}"/>
    <cellStyle name="40% - Accent2 5 3 2" xfId="2440" xr:uid="{00000000-0005-0000-0000-000028010000}"/>
    <cellStyle name="40% - Accent2 5 3 2 2" xfId="5410" xr:uid="{D7527C7B-C56B-43F9-8FAE-A6132CF0F95E}"/>
    <cellStyle name="40% - Accent2 5 3 2 2 2" xfId="11393" xr:uid="{454C51E6-5FE7-4772-A501-E7112A8D67D5}"/>
    <cellStyle name="40% - Accent2 5 3 2 2 3" xfId="17352" xr:uid="{76516075-B299-45A4-B1F4-B0F2D5125640}"/>
    <cellStyle name="40% - Accent2 5 3 2 3" xfId="8423" xr:uid="{D4B7A1BD-748C-4658-BA8C-3714946B0789}"/>
    <cellStyle name="40% - Accent2 5 3 2 4" xfId="14382" xr:uid="{A56E30FB-D277-401E-9B42-79DEB6463BB3}"/>
    <cellStyle name="40% - Accent2 5 3 3" xfId="3966" xr:uid="{C50F59A2-94A4-40A1-B675-A61F9AB041C9}"/>
    <cellStyle name="40% - Accent2 5 3 3 2" xfId="9949" xr:uid="{F2473718-A746-4CA5-A232-E368FA9A8403}"/>
    <cellStyle name="40% - Accent2 5 3 3 3" xfId="15908" xr:uid="{0B6CE9C6-E29D-46A4-86FB-CA61C2A4EF86}"/>
    <cellStyle name="40% - Accent2 5 3 4" xfId="6979" xr:uid="{92728651-67FA-40B3-B20E-E00CF434E957}"/>
    <cellStyle name="40% - Accent2 5 3 5" xfId="12938" xr:uid="{E5018DF6-9827-4385-A114-E3DF609D85EB}"/>
    <cellStyle name="40% - Accent2 5 4" xfId="1718" xr:uid="{00000000-0005-0000-0000-000028010000}"/>
    <cellStyle name="40% - Accent2 5 4 2" xfId="4688" xr:uid="{0172C579-4C19-4EAE-B0C6-DBDFA2F8FA32}"/>
    <cellStyle name="40% - Accent2 5 4 2 2" xfId="10671" xr:uid="{65BAA2C7-D8C3-421F-B86E-FB2D42FB3AA1}"/>
    <cellStyle name="40% - Accent2 5 4 2 3" xfId="16630" xr:uid="{001300B9-6942-4EDF-95FB-47000D42C486}"/>
    <cellStyle name="40% - Accent2 5 4 3" xfId="7701" xr:uid="{C7641AF9-C81D-4858-8624-3111982B5219}"/>
    <cellStyle name="40% - Accent2 5 4 4" xfId="13660" xr:uid="{7AE3DE55-5417-4757-99CF-A676D92611F7}"/>
    <cellStyle name="40% - Accent2 5 5" xfId="3244" xr:uid="{FDFE820A-0C3C-41E8-B4F4-A6BCDB409E79}"/>
    <cellStyle name="40% - Accent2 5 5 2" xfId="9227" xr:uid="{B19D23D3-43FE-4576-804A-7214D1F1669E}"/>
    <cellStyle name="40% - Accent2 5 5 3" xfId="15186" xr:uid="{6DDA378E-59EC-4CA9-AB44-1DAD4C70B614}"/>
    <cellStyle name="40% - Accent2 5 6" xfId="6257" xr:uid="{7113E90E-AC01-4882-B97D-5562E8B70498}"/>
    <cellStyle name="40% - Accent2 5 7" xfId="12216" xr:uid="{D6A639C7-6881-43D1-9637-4AE68CA8256B}"/>
    <cellStyle name="40% - Accent2 6" xfId="390" xr:uid="{00000000-0005-0000-0000-0000D6010000}"/>
    <cellStyle name="40% - Accent2 6 2" xfId="1112" xr:uid="{00000000-0005-0000-0000-0000D6010000}"/>
    <cellStyle name="40% - Accent2 6 2 2" xfId="2556" xr:uid="{00000000-0005-0000-0000-0000D6010000}"/>
    <cellStyle name="40% - Accent2 6 2 2 2" xfId="5526" xr:uid="{F5732FA8-573A-40F0-8564-868A80A0C7F7}"/>
    <cellStyle name="40% - Accent2 6 2 2 2 2" xfId="11509" xr:uid="{BE71A49C-4667-42CC-B6AC-30B2099F1F0E}"/>
    <cellStyle name="40% - Accent2 6 2 2 2 3" xfId="17468" xr:uid="{5DE81459-1673-48E0-A3FE-1940A56A87A7}"/>
    <cellStyle name="40% - Accent2 6 2 2 3" xfId="8539" xr:uid="{39CC02C0-F853-4D13-B82C-20ECA382B4E9}"/>
    <cellStyle name="40% - Accent2 6 2 2 4" xfId="14498" xr:uid="{D6D36AD0-6ECA-4D5A-A142-0F30C134C936}"/>
    <cellStyle name="40% - Accent2 6 2 3" xfId="4082" xr:uid="{A03CE458-A9AB-47DC-B323-17ADBA443FB4}"/>
    <cellStyle name="40% - Accent2 6 2 3 2" xfId="10065" xr:uid="{39FA4693-329A-4A7B-B80B-99BA6133AC51}"/>
    <cellStyle name="40% - Accent2 6 2 3 3" xfId="16024" xr:uid="{0E2CE07C-4FEB-4BDE-8422-FAF1EDFBC32C}"/>
    <cellStyle name="40% - Accent2 6 2 4" xfId="7095" xr:uid="{7B442567-BF1B-4F6A-98F8-E1AFE33D425F}"/>
    <cellStyle name="40% - Accent2 6 2 5" xfId="13054" xr:uid="{2D62DFE8-BAF1-444E-A401-9EB32436E34E}"/>
    <cellStyle name="40% - Accent2 6 3" xfId="1834" xr:uid="{00000000-0005-0000-0000-0000D6010000}"/>
    <cellStyle name="40% - Accent2 6 3 2" xfId="4804" xr:uid="{67C2E1C8-743A-4C3B-9866-CEFFE36B18CC}"/>
    <cellStyle name="40% - Accent2 6 3 2 2" xfId="10787" xr:uid="{8582B057-0CCE-4B36-AF30-A437073A017E}"/>
    <cellStyle name="40% - Accent2 6 3 2 3" xfId="16746" xr:uid="{DC14D197-42E0-4429-8581-F9A5E32F2FBD}"/>
    <cellStyle name="40% - Accent2 6 3 3" xfId="7817" xr:uid="{120DB754-C1D4-4BE9-9708-79FDA6D036D1}"/>
    <cellStyle name="40% - Accent2 6 3 4" xfId="13776" xr:uid="{7A41C4E9-7C67-4DED-8570-5DA30E0175FF}"/>
    <cellStyle name="40% - Accent2 6 4" xfId="3360" xr:uid="{96DF435A-697D-4ECD-A861-D9D1D0062AD4}"/>
    <cellStyle name="40% - Accent2 6 4 2" xfId="9343" xr:uid="{D9CBFA11-FEFE-4476-A6BF-32D8ED8C8DEB}"/>
    <cellStyle name="40% - Accent2 6 4 3" xfId="15302" xr:uid="{BC80C848-669B-4F87-8396-F6AA4344D75A}"/>
    <cellStyle name="40% - Accent2 6 5" xfId="6373" xr:uid="{4A9958E3-2EB7-4A78-9D00-D9E6CE09DF56}"/>
    <cellStyle name="40% - Accent2 6 6" xfId="12332" xr:uid="{3397C21A-C8EB-4016-B85C-5AE574549F29}"/>
    <cellStyle name="40% - Accent2 7" xfId="740" xr:uid="{00000000-0005-0000-0000-0000E3020000}"/>
    <cellStyle name="40% - Accent2 7 2" xfId="1462" xr:uid="{00000000-0005-0000-0000-0000E3020000}"/>
    <cellStyle name="40% - Accent2 7 2 2" xfId="2906" xr:uid="{00000000-0005-0000-0000-0000E3020000}"/>
    <cellStyle name="40% - Accent2 7 2 2 2" xfId="5876" xr:uid="{36A61DDD-233E-4EFF-80CB-46DD16698B2E}"/>
    <cellStyle name="40% - Accent2 7 2 2 2 2" xfId="11859" xr:uid="{83D209A3-697E-44B8-B2EF-D328DAD8F6B3}"/>
    <cellStyle name="40% - Accent2 7 2 2 2 3" xfId="17818" xr:uid="{094CF161-37D8-4093-9A80-21A0A66A17A5}"/>
    <cellStyle name="40% - Accent2 7 2 2 3" xfId="8889" xr:uid="{D3778022-0405-4331-94F6-2928C663D91C}"/>
    <cellStyle name="40% - Accent2 7 2 2 4" xfId="14848" xr:uid="{B80FF0AB-1D01-4D63-9611-B95168AEBA56}"/>
    <cellStyle name="40% - Accent2 7 2 3" xfId="4432" xr:uid="{4D2668AE-7EDC-4A62-918C-C333547A1676}"/>
    <cellStyle name="40% - Accent2 7 2 3 2" xfId="10415" xr:uid="{B57223EE-DE52-4051-B61B-53D78F3AF46A}"/>
    <cellStyle name="40% - Accent2 7 2 3 3" xfId="16374" xr:uid="{6B34E497-57B1-4A84-A76F-94CCA1E98547}"/>
    <cellStyle name="40% - Accent2 7 2 4" xfId="7445" xr:uid="{EEE95A7F-DF60-4CCA-A3FF-170AEBB30A7D}"/>
    <cellStyle name="40% - Accent2 7 2 5" xfId="13404" xr:uid="{254135F4-AD03-4E9E-98C6-8DDAB5071B56}"/>
    <cellStyle name="40% - Accent2 7 3" xfId="2184" xr:uid="{00000000-0005-0000-0000-0000E3020000}"/>
    <cellStyle name="40% - Accent2 7 3 2" xfId="5154" xr:uid="{86E1FA69-044A-4EB7-9372-7745FD450BC8}"/>
    <cellStyle name="40% - Accent2 7 3 2 2" xfId="11137" xr:uid="{B46CDD35-EFC2-4E36-B2DE-C55F4CEF14B5}"/>
    <cellStyle name="40% - Accent2 7 3 2 3" xfId="17096" xr:uid="{58500040-1860-4AFC-9968-D751E860AE8C}"/>
    <cellStyle name="40% - Accent2 7 3 3" xfId="8167" xr:uid="{28B9A1CC-D635-4BD8-8E9B-149105149D73}"/>
    <cellStyle name="40% - Accent2 7 3 4" xfId="14126" xr:uid="{F6A1C747-1410-459B-8080-C536FF7F8595}"/>
    <cellStyle name="40% - Accent2 7 4" xfId="3710" xr:uid="{04143FC0-E0E0-4437-8938-C3DAFBC2D51E}"/>
    <cellStyle name="40% - Accent2 7 4 2" xfId="9693" xr:uid="{7466DF03-5D23-40C5-9E48-5D5D00FA7743}"/>
    <cellStyle name="40% - Accent2 7 4 3" xfId="15652" xr:uid="{D02D2843-3647-43F5-9622-02A75B85CEAD}"/>
    <cellStyle name="40% - Accent2 7 5" xfId="6723" xr:uid="{3F0A78FE-B06D-44C8-8A36-A3F0DE51951F}"/>
    <cellStyle name="40% - Accent2 7 6" xfId="12682" xr:uid="{8CA07653-5223-46AE-B198-790A12717908}"/>
    <cellStyle name="40% - Accent2 8" xfId="764" xr:uid="{00000000-0005-0000-0000-0000A7030000}"/>
    <cellStyle name="40% - Accent2 8 2" xfId="2208" xr:uid="{00000000-0005-0000-0000-0000A7030000}"/>
    <cellStyle name="40% - Accent2 8 2 2" xfId="5178" xr:uid="{51231BA8-F51C-48ED-B6A6-95E533EE1C7E}"/>
    <cellStyle name="40% - Accent2 8 2 2 2" xfId="11161" xr:uid="{A3A8D9C7-4421-4CB8-8163-2720232C6680}"/>
    <cellStyle name="40% - Accent2 8 2 2 3" xfId="17120" xr:uid="{B9E280CF-AC1B-49FB-8CA0-A366D5CB8457}"/>
    <cellStyle name="40% - Accent2 8 2 3" xfId="8191" xr:uid="{BDEFA68C-10C2-4BA7-9D21-65969E02BFC0}"/>
    <cellStyle name="40% - Accent2 8 2 4" xfId="14150" xr:uid="{0B4DB688-35B5-4B7F-8B6F-D828B6B06E91}"/>
    <cellStyle name="40% - Accent2 8 3" xfId="3734" xr:uid="{5A5045F2-1310-4A3C-BCC1-660B347FFB1A}"/>
    <cellStyle name="40% - Accent2 8 3 2" xfId="9717" xr:uid="{A7697F86-972B-437F-835D-5836A09A7275}"/>
    <cellStyle name="40% - Accent2 8 3 3" xfId="15676" xr:uid="{CDEA75E3-2592-4CA5-9C3C-B28E5B109565}"/>
    <cellStyle name="40% - Accent2 8 4" xfId="6747" xr:uid="{5BF71219-036E-4E5C-82BB-A8E8625854FA}"/>
    <cellStyle name="40% - Accent2 8 5" xfId="12706" xr:uid="{4C9D3D90-E688-47CC-84DC-59851B5FB440}"/>
    <cellStyle name="40% - Accent2 9" xfId="1486" xr:uid="{00000000-0005-0000-0000-000026070000}"/>
    <cellStyle name="40% - Accent2 9 2" xfId="4456" xr:uid="{1F569FE6-15C9-4F5A-9A5E-65A09152571E}"/>
    <cellStyle name="40% - Accent2 9 2 2" xfId="10439" xr:uid="{506C2148-B5FF-49BD-9B41-09B0B483CBCF}"/>
    <cellStyle name="40% - Accent2 9 2 3" xfId="16398" xr:uid="{BFEB34DF-EFE9-4258-9A5D-E8A32EB594D3}"/>
    <cellStyle name="40% - Accent2 9 3" xfId="7469" xr:uid="{A98C76EE-430E-4CBA-AB43-2352D2FC184C}"/>
    <cellStyle name="40% - Accent2 9 4" xfId="13428" xr:uid="{FB59DE8E-A1F0-4AB0-93B0-79A5B64DEA63}"/>
    <cellStyle name="40% - Accent3" xfId="42" builtinId="39" customBuiltin="1"/>
    <cellStyle name="40% - Accent3 10" xfId="2933" xr:uid="{00000000-0005-0000-0000-0000760B0000}"/>
    <cellStyle name="40% - Accent3 10 2" xfId="5903" xr:uid="{D5A84752-7353-4489-8979-5E91E6283AF7}"/>
    <cellStyle name="40% - Accent3 10 2 2" xfId="11886" xr:uid="{B55646EA-6E47-4CEE-8C6B-3C0E96F1E2FE}"/>
    <cellStyle name="40% - Accent3 10 2 3" xfId="17845" xr:uid="{38130F88-2DB1-4133-A80C-02843076247E}"/>
    <cellStyle name="40% - Accent3 10 3" xfId="8916" xr:uid="{C92E3270-7AD3-4BB4-8942-D0419EF19606}"/>
    <cellStyle name="40% - Accent3 10 4" xfId="14875" xr:uid="{32CD1212-9A6F-48FD-803B-8FAB209EDDC6}"/>
    <cellStyle name="40% - Accent3 11" xfId="2966" xr:uid="{0365A790-9A85-489A-972C-FD8E037746E9}"/>
    <cellStyle name="40% - Accent3 11 2" xfId="5936" xr:uid="{956EDD35-9451-4767-994A-9444CFE03DAB}"/>
    <cellStyle name="40% - Accent3 11 2 2" xfId="11919" xr:uid="{4B60800B-B365-4A1B-B2D0-3CF83337ED9E}"/>
    <cellStyle name="40% - Accent3 11 2 3" xfId="17878" xr:uid="{6C0EC760-6AC7-4C97-96C1-1C1480EBC34C}"/>
    <cellStyle name="40% - Accent3 11 3" xfId="8949" xr:uid="{262995B5-F26F-4738-B2EF-A63743B30F98}"/>
    <cellStyle name="40% - Accent3 11 4" xfId="14908" xr:uid="{019C4B97-079F-4B95-8E77-4A9A1089A46C}"/>
    <cellStyle name="40% - Accent3 12" xfId="2987" xr:uid="{9D757B08-3F69-4B15-BEF3-64FD6767210B}"/>
    <cellStyle name="40% - Accent3 12 2" xfId="5957" xr:uid="{83BABE4B-7734-4190-8B12-B644B6D6AE00}"/>
    <cellStyle name="40% - Accent3 12 2 2" xfId="11940" xr:uid="{18C5CCDA-2D9D-4BBA-916B-B144985CA584}"/>
    <cellStyle name="40% - Accent3 12 2 3" xfId="17899" xr:uid="{157CF068-B295-431A-AA00-A5F70F5E0E85}"/>
    <cellStyle name="40% - Accent3 12 3" xfId="8970" xr:uid="{84686998-C5EC-409F-A80B-00A2AC95CE79}"/>
    <cellStyle name="40% - Accent3 12 4" xfId="14929" xr:uid="{494532FB-F1A7-4EE2-AC95-124E95F074AD}"/>
    <cellStyle name="40% - Accent3 13" xfId="3014" xr:uid="{C7854E5D-CC4D-4D1A-AD8B-BC10BF05BC5C}"/>
    <cellStyle name="40% - Accent3 13 2" xfId="8997" xr:uid="{45201767-8871-478E-AC37-DDCA7DE321A0}"/>
    <cellStyle name="40% - Accent3 13 3" xfId="14956" xr:uid="{C58BA3EF-63A8-49B9-A966-7408A4FFECC2}"/>
    <cellStyle name="40% - Accent3 14" xfId="5980" xr:uid="{36617E14-FD44-4107-BD17-F032F0E6B19B}"/>
    <cellStyle name="40% - Accent3 14 2" xfId="11963" xr:uid="{198048B1-26B6-43D8-8966-8EFBCE75A98A}"/>
    <cellStyle name="40% - Accent3 14 3" xfId="17922" xr:uid="{4233D477-210F-430E-8593-21AAA1B8C431}"/>
    <cellStyle name="40% - Accent3 15" xfId="6001" xr:uid="{46FC45F7-479F-40A6-8E0E-2D9F2ACC5C81}"/>
    <cellStyle name="40% - Accent3 16" xfId="6026" xr:uid="{AB614210-31C2-4B50-9820-E06F8286B9C8}"/>
    <cellStyle name="40% - Accent3 17" xfId="11987" xr:uid="{3109ABA4-2423-45E4-86BA-3DA72D710F65}"/>
    <cellStyle name="40% - Accent3 2" xfId="76" xr:uid="{00000000-0005-0000-0000-00004B000000}"/>
    <cellStyle name="40% - Accent3 2 10" xfId="12018" xr:uid="{DDC95F2B-B58E-44DC-AA03-03A192E3F99B}"/>
    <cellStyle name="40% - Accent3 2 2" xfId="134" xr:uid="{00000000-0005-0000-0000-00004B000000}"/>
    <cellStyle name="40% - Accent3 2 2 2" xfId="250" xr:uid="{00000000-0005-0000-0000-00004B000000}"/>
    <cellStyle name="40% - Accent3 2 2 2 2" xfId="598" xr:uid="{00000000-0005-0000-0000-00004B000000}"/>
    <cellStyle name="40% - Accent3 2 2 2 2 2" xfId="1320" xr:uid="{00000000-0005-0000-0000-00004B000000}"/>
    <cellStyle name="40% - Accent3 2 2 2 2 2 2" xfId="2764" xr:uid="{00000000-0005-0000-0000-00004B000000}"/>
    <cellStyle name="40% - Accent3 2 2 2 2 2 2 2" xfId="5734" xr:uid="{829E10A1-C10B-4672-8C38-48579E158576}"/>
    <cellStyle name="40% - Accent3 2 2 2 2 2 2 2 2" xfId="11717" xr:uid="{5C6AE36D-66C7-4DBD-A77A-5BFC932A110E}"/>
    <cellStyle name="40% - Accent3 2 2 2 2 2 2 2 3" xfId="17676" xr:uid="{BB6DC6A2-4B02-4A21-A592-2A1ECEAC5448}"/>
    <cellStyle name="40% - Accent3 2 2 2 2 2 2 3" xfId="8747" xr:uid="{6B76376D-2F4C-4CA2-89C3-CC42449D24A2}"/>
    <cellStyle name="40% - Accent3 2 2 2 2 2 2 4" xfId="14706" xr:uid="{137A0D52-4C53-470A-BA9A-0C3002647DDF}"/>
    <cellStyle name="40% - Accent3 2 2 2 2 2 3" xfId="4290" xr:uid="{CE3857B5-2969-4E6D-B8C7-E1BA9F019BFF}"/>
    <cellStyle name="40% - Accent3 2 2 2 2 2 3 2" xfId="10273" xr:uid="{B5ADC6B3-42BB-4B8F-8A0F-43BDBAAEB23F}"/>
    <cellStyle name="40% - Accent3 2 2 2 2 2 3 3" xfId="16232" xr:uid="{F90E71AC-4655-407F-B7AB-C646237B2594}"/>
    <cellStyle name="40% - Accent3 2 2 2 2 2 4" xfId="7303" xr:uid="{F823F061-EB82-4A60-B6BB-F5269369E498}"/>
    <cellStyle name="40% - Accent3 2 2 2 2 2 5" xfId="13262" xr:uid="{4A0718BB-880A-45DE-A88C-E0F0F20D7D04}"/>
    <cellStyle name="40% - Accent3 2 2 2 2 3" xfId="2042" xr:uid="{00000000-0005-0000-0000-00004B000000}"/>
    <cellStyle name="40% - Accent3 2 2 2 2 3 2" xfId="5012" xr:uid="{24E4CAEC-4437-4542-9F3E-5E67B8526947}"/>
    <cellStyle name="40% - Accent3 2 2 2 2 3 2 2" xfId="10995" xr:uid="{7A35C061-AAFF-4AA1-9523-75132317686F}"/>
    <cellStyle name="40% - Accent3 2 2 2 2 3 2 3" xfId="16954" xr:uid="{3392BEAA-0646-4E5F-A6D7-A651F0E7D1BF}"/>
    <cellStyle name="40% - Accent3 2 2 2 2 3 3" xfId="8025" xr:uid="{A753168B-3FE9-4139-9302-FBD8A7219C01}"/>
    <cellStyle name="40% - Accent3 2 2 2 2 3 4" xfId="13984" xr:uid="{BE5EEDAB-D9D4-4562-ADB9-2ECBD316643A}"/>
    <cellStyle name="40% - Accent3 2 2 2 2 4" xfId="3568" xr:uid="{C1FD6CA3-198E-444B-929B-1601D7B40D67}"/>
    <cellStyle name="40% - Accent3 2 2 2 2 4 2" xfId="9551" xr:uid="{48C2E913-A1CB-4A69-A051-CA8AC004B125}"/>
    <cellStyle name="40% - Accent3 2 2 2 2 4 3" xfId="15510" xr:uid="{8AF25262-7414-418B-9F0B-0D4DE9C76E86}"/>
    <cellStyle name="40% - Accent3 2 2 2 2 5" xfId="6581" xr:uid="{ACBDB528-26E2-4D23-BCF4-970D33870F3C}"/>
    <cellStyle name="40% - Accent3 2 2 2 2 6" xfId="12540" xr:uid="{39AC3785-35FA-48CB-9D48-43046B9A79EB}"/>
    <cellStyle name="40% - Accent3 2 2 2 3" xfId="972" xr:uid="{00000000-0005-0000-0000-00004B000000}"/>
    <cellStyle name="40% - Accent3 2 2 2 3 2" xfId="2416" xr:uid="{00000000-0005-0000-0000-00004B000000}"/>
    <cellStyle name="40% - Accent3 2 2 2 3 2 2" xfId="5386" xr:uid="{8C1A3445-7DF4-4692-9E0F-4B81E29FCD84}"/>
    <cellStyle name="40% - Accent3 2 2 2 3 2 2 2" xfId="11369" xr:uid="{851B5675-54E3-443F-8D90-2C104B8FC186}"/>
    <cellStyle name="40% - Accent3 2 2 2 3 2 2 3" xfId="17328" xr:uid="{BCCB24E6-B821-4CE1-85E0-27315CAA8AEA}"/>
    <cellStyle name="40% - Accent3 2 2 2 3 2 3" xfId="8399" xr:uid="{4B3F5D4F-1186-4A2C-B045-3AB4F64C8B64}"/>
    <cellStyle name="40% - Accent3 2 2 2 3 2 4" xfId="14358" xr:uid="{5F2D3D3F-4BC4-4BC8-9F99-02769D995A52}"/>
    <cellStyle name="40% - Accent3 2 2 2 3 3" xfId="3942" xr:uid="{C71F613E-9F1A-4D67-821E-4811C474B2E7}"/>
    <cellStyle name="40% - Accent3 2 2 2 3 3 2" xfId="9925" xr:uid="{99A365D8-93CC-4AA0-B1BC-64922106CF20}"/>
    <cellStyle name="40% - Accent3 2 2 2 3 3 3" xfId="15884" xr:uid="{F0057B46-931A-44F4-A3AF-D4CFF5696CF7}"/>
    <cellStyle name="40% - Accent3 2 2 2 3 4" xfId="6955" xr:uid="{C12E040C-6643-4E48-BE31-CA44D4DD1B1F}"/>
    <cellStyle name="40% - Accent3 2 2 2 3 5" xfId="12914" xr:uid="{5E8138D8-68C6-4DEB-A9CB-66F82DBF2E33}"/>
    <cellStyle name="40% - Accent3 2 2 2 4" xfId="1694" xr:uid="{00000000-0005-0000-0000-00004B000000}"/>
    <cellStyle name="40% - Accent3 2 2 2 4 2" xfId="4664" xr:uid="{C0FB24BF-915B-4E83-B61A-BC3056FF2B9B}"/>
    <cellStyle name="40% - Accent3 2 2 2 4 2 2" xfId="10647" xr:uid="{D740224D-F921-4672-B7FE-6AF934370A7C}"/>
    <cellStyle name="40% - Accent3 2 2 2 4 2 3" xfId="16606" xr:uid="{629183D5-256D-480A-A776-EB3923B5B2BB}"/>
    <cellStyle name="40% - Accent3 2 2 2 4 3" xfId="7677" xr:uid="{0B953A87-38FB-4306-A267-205B6B385DDD}"/>
    <cellStyle name="40% - Accent3 2 2 2 4 4" xfId="13636" xr:uid="{B75C4377-3BED-4E78-879E-E830BAF3DF56}"/>
    <cellStyle name="40% - Accent3 2 2 2 5" xfId="3220" xr:uid="{7D2398D6-1BD5-47CF-9CC4-64DD845F2B5F}"/>
    <cellStyle name="40% - Accent3 2 2 2 5 2" xfId="9203" xr:uid="{162A6E10-5BCA-41D7-9DD9-9D5DC7CE45FA}"/>
    <cellStyle name="40% - Accent3 2 2 2 5 3" xfId="15162" xr:uid="{3A0E0A9E-49A9-456E-85EF-1F27F9D4ED74}"/>
    <cellStyle name="40% - Accent3 2 2 2 6" xfId="6233" xr:uid="{111A9752-E585-4561-8B74-CA9E5D537E84}"/>
    <cellStyle name="40% - Accent3 2 2 2 7" xfId="12192" xr:uid="{2DC141F2-B76F-46F3-AE17-74A95B9CDB76}"/>
    <cellStyle name="40% - Accent3 2 2 3" xfId="366" xr:uid="{00000000-0005-0000-0000-00004B000000}"/>
    <cellStyle name="40% - Accent3 2 2 3 2" xfId="714" xr:uid="{00000000-0005-0000-0000-00004B000000}"/>
    <cellStyle name="40% - Accent3 2 2 3 2 2" xfId="1436" xr:uid="{00000000-0005-0000-0000-00004B000000}"/>
    <cellStyle name="40% - Accent3 2 2 3 2 2 2" xfId="2880" xr:uid="{00000000-0005-0000-0000-00004B000000}"/>
    <cellStyle name="40% - Accent3 2 2 3 2 2 2 2" xfId="5850" xr:uid="{63BA31FD-FCB7-443F-AB2F-B8BEA184F133}"/>
    <cellStyle name="40% - Accent3 2 2 3 2 2 2 2 2" xfId="11833" xr:uid="{BEA4174F-669D-491B-BB85-F48FCFDF4CDB}"/>
    <cellStyle name="40% - Accent3 2 2 3 2 2 2 2 3" xfId="17792" xr:uid="{57E6029F-718A-4D17-830E-1982CFFEA609}"/>
    <cellStyle name="40% - Accent3 2 2 3 2 2 2 3" xfId="8863" xr:uid="{6AC57ADB-8F12-4DEA-AEE4-CB5B5AF7BDD7}"/>
    <cellStyle name="40% - Accent3 2 2 3 2 2 2 4" xfId="14822" xr:uid="{E3B896A1-AAB4-492C-95B9-AD60832F79F1}"/>
    <cellStyle name="40% - Accent3 2 2 3 2 2 3" xfId="4406" xr:uid="{BC52A086-4B11-47AB-A2CF-2125B83427AB}"/>
    <cellStyle name="40% - Accent3 2 2 3 2 2 3 2" xfId="10389" xr:uid="{58EB168E-9C9B-4668-81D7-3F840EA8037F}"/>
    <cellStyle name="40% - Accent3 2 2 3 2 2 3 3" xfId="16348" xr:uid="{DCC5B099-F404-481B-B76B-F082EA9389C0}"/>
    <cellStyle name="40% - Accent3 2 2 3 2 2 4" xfId="7419" xr:uid="{CAF1EC3D-0635-435C-BE63-A24104783DA3}"/>
    <cellStyle name="40% - Accent3 2 2 3 2 2 5" xfId="13378" xr:uid="{A8FC3398-2EEE-48B8-AF6A-82E17EDCEBBB}"/>
    <cellStyle name="40% - Accent3 2 2 3 2 3" xfId="2158" xr:uid="{00000000-0005-0000-0000-00004B000000}"/>
    <cellStyle name="40% - Accent3 2 2 3 2 3 2" xfId="5128" xr:uid="{66B86BA4-4E69-4663-BFAF-6D6132AE8F6F}"/>
    <cellStyle name="40% - Accent3 2 2 3 2 3 2 2" xfId="11111" xr:uid="{2064B162-47DE-48FB-B620-2DB2D1D1FDD2}"/>
    <cellStyle name="40% - Accent3 2 2 3 2 3 2 3" xfId="17070" xr:uid="{3BBAF0A1-6594-45F8-A2F2-DEFB3C0AE6E1}"/>
    <cellStyle name="40% - Accent3 2 2 3 2 3 3" xfId="8141" xr:uid="{34EE0A10-B4A5-4608-8873-84A4BAC1C213}"/>
    <cellStyle name="40% - Accent3 2 2 3 2 3 4" xfId="14100" xr:uid="{613BFA87-16D6-42AD-A23F-E099C81A18EB}"/>
    <cellStyle name="40% - Accent3 2 2 3 2 4" xfId="3684" xr:uid="{B4F8224F-47A5-4EAA-AD09-65BE92443F87}"/>
    <cellStyle name="40% - Accent3 2 2 3 2 4 2" xfId="9667" xr:uid="{258D596D-2FA3-46E9-BC84-B0C195A4E1BB}"/>
    <cellStyle name="40% - Accent3 2 2 3 2 4 3" xfId="15626" xr:uid="{BC2CD701-550A-4FB7-B514-63596E2B0034}"/>
    <cellStyle name="40% - Accent3 2 2 3 2 5" xfId="6697" xr:uid="{7FC3269F-626B-4935-8BFB-3A439624FF3F}"/>
    <cellStyle name="40% - Accent3 2 2 3 2 6" xfId="12656" xr:uid="{8D1CAB98-A989-433E-9850-C386DB1B5FE0}"/>
    <cellStyle name="40% - Accent3 2 2 3 3" xfId="1088" xr:uid="{00000000-0005-0000-0000-00004B000000}"/>
    <cellStyle name="40% - Accent3 2 2 3 3 2" xfId="2532" xr:uid="{00000000-0005-0000-0000-00004B000000}"/>
    <cellStyle name="40% - Accent3 2 2 3 3 2 2" xfId="5502" xr:uid="{38885587-DAF1-4E3B-BF62-52281FEB44B5}"/>
    <cellStyle name="40% - Accent3 2 2 3 3 2 2 2" xfId="11485" xr:uid="{74424997-DD6E-4563-AEB1-CEA94251BFB4}"/>
    <cellStyle name="40% - Accent3 2 2 3 3 2 2 3" xfId="17444" xr:uid="{DFA1327C-CC97-4118-B2C8-C3AA73017030}"/>
    <cellStyle name="40% - Accent3 2 2 3 3 2 3" xfId="8515" xr:uid="{986D3A83-4396-42FE-8B92-14D71AD8F3A6}"/>
    <cellStyle name="40% - Accent3 2 2 3 3 2 4" xfId="14474" xr:uid="{522E600E-B86D-44A5-86F8-C76F1E477AFA}"/>
    <cellStyle name="40% - Accent3 2 2 3 3 3" xfId="4058" xr:uid="{C4343C46-0433-41E3-9A5D-D441E03C5D34}"/>
    <cellStyle name="40% - Accent3 2 2 3 3 3 2" xfId="10041" xr:uid="{DC37B9D9-38D4-448B-B836-641C05F7293A}"/>
    <cellStyle name="40% - Accent3 2 2 3 3 3 3" xfId="16000" xr:uid="{97B4320A-BF02-4C8E-8C88-A524F6A869E9}"/>
    <cellStyle name="40% - Accent3 2 2 3 3 4" xfId="7071" xr:uid="{EE775396-8F0D-4E2F-8F02-E29ED4DFF22C}"/>
    <cellStyle name="40% - Accent3 2 2 3 3 5" xfId="13030" xr:uid="{E4F75FD9-69F9-41CB-AB13-B185D53B16C3}"/>
    <cellStyle name="40% - Accent3 2 2 3 4" xfId="1810" xr:uid="{00000000-0005-0000-0000-00004B000000}"/>
    <cellStyle name="40% - Accent3 2 2 3 4 2" xfId="4780" xr:uid="{A5B0CDE7-BD74-4716-AA16-B77BE874E872}"/>
    <cellStyle name="40% - Accent3 2 2 3 4 2 2" xfId="10763" xr:uid="{57E3D04C-37C5-4CDC-AC9C-4564A6C83DB9}"/>
    <cellStyle name="40% - Accent3 2 2 3 4 2 3" xfId="16722" xr:uid="{85C6F340-F5DB-4616-8C6D-D5DAF0CCA109}"/>
    <cellStyle name="40% - Accent3 2 2 3 4 3" xfId="7793" xr:uid="{B71101A0-B9D5-45FD-8BC4-86A1F0C6D799}"/>
    <cellStyle name="40% - Accent3 2 2 3 4 4" xfId="13752" xr:uid="{CCEC531C-68EE-494E-81C9-ACB4CFB32F36}"/>
    <cellStyle name="40% - Accent3 2 2 3 5" xfId="3336" xr:uid="{C4AAD061-CC8E-4835-B49F-BC30E9882C51}"/>
    <cellStyle name="40% - Accent3 2 2 3 5 2" xfId="9319" xr:uid="{F6A5D267-E3C3-40BA-B564-D23C8777EE25}"/>
    <cellStyle name="40% - Accent3 2 2 3 5 3" xfId="15278" xr:uid="{A1B3F2E4-1DD5-4F82-A935-A1BC57A1D5E4}"/>
    <cellStyle name="40% - Accent3 2 2 3 6" xfId="6349" xr:uid="{5C1075F4-BA8F-454B-BF04-2461264727A7}"/>
    <cellStyle name="40% - Accent3 2 2 3 7" xfId="12308" xr:uid="{F04FF81B-CF7A-4949-8C0D-22F4AB9A1529}"/>
    <cellStyle name="40% - Accent3 2 2 4" xfId="482" xr:uid="{00000000-0005-0000-0000-00004B000000}"/>
    <cellStyle name="40% - Accent3 2 2 4 2" xfId="1204" xr:uid="{00000000-0005-0000-0000-00004B000000}"/>
    <cellStyle name="40% - Accent3 2 2 4 2 2" xfId="2648" xr:uid="{00000000-0005-0000-0000-00004B000000}"/>
    <cellStyle name="40% - Accent3 2 2 4 2 2 2" xfId="5618" xr:uid="{5A74E414-4893-4D5E-8773-239205C246AF}"/>
    <cellStyle name="40% - Accent3 2 2 4 2 2 2 2" xfId="11601" xr:uid="{F9761000-61ED-4E8C-A2CE-68300F356CFB}"/>
    <cellStyle name="40% - Accent3 2 2 4 2 2 2 3" xfId="17560" xr:uid="{E1306784-DBC5-400A-9F01-A0B5A31E52CD}"/>
    <cellStyle name="40% - Accent3 2 2 4 2 2 3" xfId="8631" xr:uid="{EC3171FD-8EBC-411C-8F49-244D80B55E07}"/>
    <cellStyle name="40% - Accent3 2 2 4 2 2 4" xfId="14590" xr:uid="{760081F4-7D73-4D7C-809D-6C467302D0A5}"/>
    <cellStyle name="40% - Accent3 2 2 4 2 3" xfId="4174" xr:uid="{E5A57180-B917-404C-A058-6AC1857F3880}"/>
    <cellStyle name="40% - Accent3 2 2 4 2 3 2" xfId="10157" xr:uid="{D8F597BE-1AFE-4035-BF29-B7FC20464A0C}"/>
    <cellStyle name="40% - Accent3 2 2 4 2 3 3" xfId="16116" xr:uid="{135E3784-33DA-43B8-9EA0-57EFE3B97137}"/>
    <cellStyle name="40% - Accent3 2 2 4 2 4" xfId="7187" xr:uid="{DB4D3BF6-E72C-4C5A-A0D6-FC049045C60E}"/>
    <cellStyle name="40% - Accent3 2 2 4 2 5" xfId="13146" xr:uid="{7BCC5DF0-ACE0-4611-8E4B-568E77A036CA}"/>
    <cellStyle name="40% - Accent3 2 2 4 3" xfId="1926" xr:uid="{00000000-0005-0000-0000-00004B000000}"/>
    <cellStyle name="40% - Accent3 2 2 4 3 2" xfId="4896" xr:uid="{1AF6171A-E8DF-4DC5-8F11-7F1C737AB2D7}"/>
    <cellStyle name="40% - Accent3 2 2 4 3 2 2" xfId="10879" xr:uid="{486E0E65-43D4-48C4-9FB7-44E816D5E5C0}"/>
    <cellStyle name="40% - Accent3 2 2 4 3 2 3" xfId="16838" xr:uid="{7A8A813C-D576-41E3-B3B7-7445CBEA244C}"/>
    <cellStyle name="40% - Accent3 2 2 4 3 3" xfId="7909" xr:uid="{5916038E-7A11-4900-9C59-09FD401E72F2}"/>
    <cellStyle name="40% - Accent3 2 2 4 3 4" xfId="13868" xr:uid="{F7F22FAF-FA0B-482B-92FF-D538066A49CC}"/>
    <cellStyle name="40% - Accent3 2 2 4 4" xfId="3452" xr:uid="{49790166-451D-4AC2-BA49-0682CC7AF576}"/>
    <cellStyle name="40% - Accent3 2 2 4 4 2" xfId="9435" xr:uid="{8963F511-B139-44FD-8180-296602E32161}"/>
    <cellStyle name="40% - Accent3 2 2 4 4 3" xfId="15394" xr:uid="{5F32221B-EB10-49CB-8D8F-C0E1EC54A0EB}"/>
    <cellStyle name="40% - Accent3 2 2 4 5" xfId="6465" xr:uid="{0F457760-39AA-4DCA-8594-E9D768228DC3}"/>
    <cellStyle name="40% - Accent3 2 2 4 6" xfId="12424" xr:uid="{6060FF8D-644D-49EA-A455-E4848188F4F3}"/>
    <cellStyle name="40% - Accent3 2 2 5" xfId="856" xr:uid="{00000000-0005-0000-0000-00004B000000}"/>
    <cellStyle name="40% - Accent3 2 2 5 2" xfId="2300" xr:uid="{00000000-0005-0000-0000-00004B000000}"/>
    <cellStyle name="40% - Accent3 2 2 5 2 2" xfId="5270" xr:uid="{34C48596-3152-4659-B371-824EDC1B3167}"/>
    <cellStyle name="40% - Accent3 2 2 5 2 2 2" xfId="11253" xr:uid="{49CE44C1-5AA9-49A0-8B86-357AC1F292DD}"/>
    <cellStyle name="40% - Accent3 2 2 5 2 2 3" xfId="17212" xr:uid="{E408A3C8-F727-4876-8165-9D003EF88102}"/>
    <cellStyle name="40% - Accent3 2 2 5 2 3" xfId="8283" xr:uid="{4BBC1F60-FCE3-4E09-9DF2-684459E30534}"/>
    <cellStyle name="40% - Accent3 2 2 5 2 4" xfId="14242" xr:uid="{DBC32143-CE51-4757-A053-F104AC6CFC9B}"/>
    <cellStyle name="40% - Accent3 2 2 5 3" xfId="3826" xr:uid="{81E4D789-5D5F-4ED9-80D4-1EB38CEEB69C}"/>
    <cellStyle name="40% - Accent3 2 2 5 3 2" xfId="9809" xr:uid="{DEEE8BDF-8B62-4EE1-A00D-EAEE71DCCCDE}"/>
    <cellStyle name="40% - Accent3 2 2 5 3 3" xfId="15768" xr:uid="{0E4E04A2-7760-49D0-86E4-CE54117840E8}"/>
    <cellStyle name="40% - Accent3 2 2 5 4" xfId="6839" xr:uid="{C2D49D75-F547-47B7-B836-D0D385F61EE2}"/>
    <cellStyle name="40% - Accent3 2 2 5 5" xfId="12798" xr:uid="{67A3D0E6-E23D-4EA2-9A85-880B389B3DEA}"/>
    <cellStyle name="40% - Accent3 2 2 6" xfId="1578" xr:uid="{00000000-0005-0000-0000-00004B000000}"/>
    <cellStyle name="40% - Accent3 2 2 6 2" xfId="4548" xr:uid="{53A480E6-8CED-4EB8-8C26-D368BDE750CF}"/>
    <cellStyle name="40% - Accent3 2 2 6 2 2" xfId="10531" xr:uid="{78E6717E-CB4A-4E96-A615-AA1658C03521}"/>
    <cellStyle name="40% - Accent3 2 2 6 2 3" xfId="16490" xr:uid="{6F3BA67F-9BFA-4FC5-9686-839F4892C379}"/>
    <cellStyle name="40% - Accent3 2 2 6 3" xfId="7561" xr:uid="{90ACE5E6-7679-4EED-AE4A-D9FAB27B1B3D}"/>
    <cellStyle name="40% - Accent3 2 2 6 4" xfId="13520" xr:uid="{DA7FB7CB-0D4E-4387-85BF-8775EF522F5B}"/>
    <cellStyle name="40% - Accent3 2 2 7" xfId="3104" xr:uid="{355BA313-1A99-49ED-9B5C-7C1C52339869}"/>
    <cellStyle name="40% - Accent3 2 2 7 2" xfId="9087" xr:uid="{F91B7321-B4E8-4829-9F8A-040CB568ED0C}"/>
    <cellStyle name="40% - Accent3 2 2 7 3" xfId="15046" xr:uid="{4B57C600-94EB-43C0-8E3A-6FD7A5C71D80}"/>
    <cellStyle name="40% - Accent3 2 2 8" xfId="6117" xr:uid="{3439F7C5-64AF-4FB4-B307-39393A871C84}"/>
    <cellStyle name="40% - Accent3 2 2 9" xfId="12076" xr:uid="{22E49E03-F320-47A8-A656-6F37A1DD2A36}"/>
    <cellStyle name="40% - Accent3 2 3" xfId="192" xr:uid="{00000000-0005-0000-0000-00004B000000}"/>
    <cellStyle name="40% - Accent3 2 3 2" xfId="540" xr:uid="{00000000-0005-0000-0000-00004B000000}"/>
    <cellStyle name="40% - Accent3 2 3 2 2" xfId="1262" xr:uid="{00000000-0005-0000-0000-00004B000000}"/>
    <cellStyle name="40% - Accent3 2 3 2 2 2" xfId="2706" xr:uid="{00000000-0005-0000-0000-00004B000000}"/>
    <cellStyle name="40% - Accent3 2 3 2 2 2 2" xfId="5676" xr:uid="{9C235BCA-9428-4FB6-91EA-32BA8B3E75A5}"/>
    <cellStyle name="40% - Accent3 2 3 2 2 2 2 2" xfId="11659" xr:uid="{E737B881-A42D-444E-9685-7A6E8A58BE4D}"/>
    <cellStyle name="40% - Accent3 2 3 2 2 2 2 3" xfId="17618" xr:uid="{6185D76F-0A27-4460-BDBE-A4ED930ABB19}"/>
    <cellStyle name="40% - Accent3 2 3 2 2 2 3" xfId="8689" xr:uid="{58F3E38F-BB9E-4A68-B671-FCC8C66CA4C7}"/>
    <cellStyle name="40% - Accent3 2 3 2 2 2 4" xfId="14648" xr:uid="{F8016817-117F-4E61-9289-953104BC829F}"/>
    <cellStyle name="40% - Accent3 2 3 2 2 3" xfId="4232" xr:uid="{2A1C2908-A1BF-4F91-922C-E83D63840BDF}"/>
    <cellStyle name="40% - Accent3 2 3 2 2 3 2" xfId="10215" xr:uid="{71868A2A-58F4-4CEB-9627-758877AA488B}"/>
    <cellStyle name="40% - Accent3 2 3 2 2 3 3" xfId="16174" xr:uid="{4A2A6499-CE48-43EE-AFC1-C2C8BEEF2292}"/>
    <cellStyle name="40% - Accent3 2 3 2 2 4" xfId="7245" xr:uid="{34C3BA00-9DEC-4783-B9BD-7D9DAD7EC060}"/>
    <cellStyle name="40% - Accent3 2 3 2 2 5" xfId="13204" xr:uid="{33B20B9A-A6C5-4408-9E1A-1449306F2D24}"/>
    <cellStyle name="40% - Accent3 2 3 2 3" xfId="1984" xr:uid="{00000000-0005-0000-0000-00004B000000}"/>
    <cellStyle name="40% - Accent3 2 3 2 3 2" xfId="4954" xr:uid="{5CA90333-BC9E-43E8-8DFD-97ED8A733ABF}"/>
    <cellStyle name="40% - Accent3 2 3 2 3 2 2" xfId="10937" xr:uid="{42643C08-C16D-433E-B959-820883B5F0B8}"/>
    <cellStyle name="40% - Accent3 2 3 2 3 2 3" xfId="16896" xr:uid="{E605FB8C-A919-4044-A026-67834A26D01D}"/>
    <cellStyle name="40% - Accent3 2 3 2 3 3" xfId="7967" xr:uid="{DED0FBC9-2148-401E-92E3-D1EF02339817}"/>
    <cellStyle name="40% - Accent3 2 3 2 3 4" xfId="13926" xr:uid="{31560810-75CD-4810-8DD2-E000E93ACF8B}"/>
    <cellStyle name="40% - Accent3 2 3 2 4" xfId="3510" xr:uid="{0DF5360E-7395-4BC9-A9A3-D41F0A9BE443}"/>
    <cellStyle name="40% - Accent3 2 3 2 4 2" xfId="9493" xr:uid="{D57CDF3E-1B06-4596-8CD1-806C004D1203}"/>
    <cellStyle name="40% - Accent3 2 3 2 4 3" xfId="15452" xr:uid="{A86851AF-1DC3-4653-9CBB-DFEE6696B9CE}"/>
    <cellStyle name="40% - Accent3 2 3 2 5" xfId="6523" xr:uid="{C7020091-43D6-4D13-B09E-891E9D0F075F}"/>
    <cellStyle name="40% - Accent3 2 3 2 6" xfId="12482" xr:uid="{51D4EDA5-2C3F-4397-8C28-87AC8021A971}"/>
    <cellStyle name="40% - Accent3 2 3 3" xfId="914" xr:uid="{00000000-0005-0000-0000-00004B000000}"/>
    <cellStyle name="40% - Accent3 2 3 3 2" xfId="2358" xr:uid="{00000000-0005-0000-0000-00004B000000}"/>
    <cellStyle name="40% - Accent3 2 3 3 2 2" xfId="5328" xr:uid="{D9A7707D-C7BC-4C1C-B7C1-2B94A6404CBC}"/>
    <cellStyle name="40% - Accent3 2 3 3 2 2 2" xfId="11311" xr:uid="{907CA75C-644F-4AEA-B74D-21320FB9390E}"/>
    <cellStyle name="40% - Accent3 2 3 3 2 2 3" xfId="17270" xr:uid="{A2F70995-344C-4104-B0BA-75533F8BBAF5}"/>
    <cellStyle name="40% - Accent3 2 3 3 2 3" xfId="8341" xr:uid="{2CEF18F1-0A2B-40BF-B619-CE8EE699B92D}"/>
    <cellStyle name="40% - Accent3 2 3 3 2 4" xfId="14300" xr:uid="{AED7C1E7-6C02-4C00-8666-2EB63DC3B676}"/>
    <cellStyle name="40% - Accent3 2 3 3 3" xfId="3884" xr:uid="{6F477333-3C76-460E-BDB1-BC0BBAA72D59}"/>
    <cellStyle name="40% - Accent3 2 3 3 3 2" xfId="9867" xr:uid="{CFF2FCCD-4849-4A7B-A319-D95A49AEF55E}"/>
    <cellStyle name="40% - Accent3 2 3 3 3 3" xfId="15826" xr:uid="{404F806D-DCF0-4D58-8C32-E6F298D113A0}"/>
    <cellStyle name="40% - Accent3 2 3 3 4" xfId="6897" xr:uid="{6EA00113-89CA-4688-AD96-20CDC26AFD87}"/>
    <cellStyle name="40% - Accent3 2 3 3 5" xfId="12856" xr:uid="{FBCB9009-3856-4D9A-865C-69D191CE6C16}"/>
    <cellStyle name="40% - Accent3 2 3 4" xfId="1636" xr:uid="{00000000-0005-0000-0000-00004B000000}"/>
    <cellStyle name="40% - Accent3 2 3 4 2" xfId="4606" xr:uid="{317E5CB8-6A38-4223-A4B8-6D7ABE692FD4}"/>
    <cellStyle name="40% - Accent3 2 3 4 2 2" xfId="10589" xr:uid="{F8CB57EC-7FD0-48EB-8ED1-8F1519ACE561}"/>
    <cellStyle name="40% - Accent3 2 3 4 2 3" xfId="16548" xr:uid="{B7BBC10F-57FE-4BA3-94B3-0DD2A795BA74}"/>
    <cellStyle name="40% - Accent3 2 3 4 3" xfId="7619" xr:uid="{542D73AC-EA11-46B2-A183-E4FD7A33F6E0}"/>
    <cellStyle name="40% - Accent3 2 3 4 4" xfId="13578" xr:uid="{B4F98999-0ECE-4C71-B43F-5421EF559AC1}"/>
    <cellStyle name="40% - Accent3 2 3 5" xfId="3162" xr:uid="{C1506273-B342-4CDE-B51A-411AFB4AE1BD}"/>
    <cellStyle name="40% - Accent3 2 3 5 2" xfId="9145" xr:uid="{8E280D01-08C8-4357-AFA4-127C11ACF3E0}"/>
    <cellStyle name="40% - Accent3 2 3 5 3" xfId="15104" xr:uid="{4DA2F952-AB19-4509-AE51-F1737ED58AC2}"/>
    <cellStyle name="40% - Accent3 2 3 6" xfId="6175" xr:uid="{5808344E-9817-416E-B910-225EBC4D6037}"/>
    <cellStyle name="40% - Accent3 2 3 7" xfId="12134" xr:uid="{0423A5FC-F049-4F7F-8706-99CE60121A64}"/>
    <cellStyle name="40% - Accent3 2 4" xfId="308" xr:uid="{00000000-0005-0000-0000-00004B000000}"/>
    <cellStyle name="40% - Accent3 2 4 2" xfId="656" xr:uid="{00000000-0005-0000-0000-00004B000000}"/>
    <cellStyle name="40% - Accent3 2 4 2 2" xfId="1378" xr:uid="{00000000-0005-0000-0000-00004B000000}"/>
    <cellStyle name="40% - Accent3 2 4 2 2 2" xfId="2822" xr:uid="{00000000-0005-0000-0000-00004B000000}"/>
    <cellStyle name="40% - Accent3 2 4 2 2 2 2" xfId="5792" xr:uid="{06C1D656-C52F-4F9D-B482-DFDC701832CB}"/>
    <cellStyle name="40% - Accent3 2 4 2 2 2 2 2" xfId="11775" xr:uid="{D31805AA-16DE-458D-A5DB-D8C0D67965B7}"/>
    <cellStyle name="40% - Accent3 2 4 2 2 2 2 3" xfId="17734" xr:uid="{3952740F-CA15-4DDA-9C67-71D3A947BE49}"/>
    <cellStyle name="40% - Accent3 2 4 2 2 2 3" xfId="8805" xr:uid="{CAF41962-43A4-422E-BF02-73209ABAF13C}"/>
    <cellStyle name="40% - Accent3 2 4 2 2 2 4" xfId="14764" xr:uid="{FC9D36DA-37BD-4660-9AE4-E62C1FE347A1}"/>
    <cellStyle name="40% - Accent3 2 4 2 2 3" xfId="4348" xr:uid="{A3514E24-73BF-44C0-BD02-7861FB76287B}"/>
    <cellStyle name="40% - Accent3 2 4 2 2 3 2" xfId="10331" xr:uid="{08C08ED3-B0FB-405B-81F3-003F1634A429}"/>
    <cellStyle name="40% - Accent3 2 4 2 2 3 3" xfId="16290" xr:uid="{F3D44C6D-51FD-480D-92BF-B2DA39AB867D}"/>
    <cellStyle name="40% - Accent3 2 4 2 2 4" xfId="7361" xr:uid="{4868A869-FFF1-4820-9471-4E4B2F243E90}"/>
    <cellStyle name="40% - Accent3 2 4 2 2 5" xfId="13320" xr:uid="{64793008-D2AB-4B18-9400-D9FE74C2761B}"/>
    <cellStyle name="40% - Accent3 2 4 2 3" xfId="2100" xr:uid="{00000000-0005-0000-0000-00004B000000}"/>
    <cellStyle name="40% - Accent3 2 4 2 3 2" xfId="5070" xr:uid="{C2474617-286C-453E-84AE-310C923D6B1A}"/>
    <cellStyle name="40% - Accent3 2 4 2 3 2 2" xfId="11053" xr:uid="{DF09C150-065D-4671-BA4E-47B6E33F26D1}"/>
    <cellStyle name="40% - Accent3 2 4 2 3 2 3" xfId="17012" xr:uid="{A405B6E2-16E3-471F-9448-9851A047D816}"/>
    <cellStyle name="40% - Accent3 2 4 2 3 3" xfId="8083" xr:uid="{3259514A-2BF9-4660-BD88-879ADCB459EF}"/>
    <cellStyle name="40% - Accent3 2 4 2 3 4" xfId="14042" xr:uid="{2BE0B9AC-943C-4803-9428-C0CDE7FE7716}"/>
    <cellStyle name="40% - Accent3 2 4 2 4" xfId="3626" xr:uid="{A9261C28-C42C-4BAE-8F6E-28C70C128B0B}"/>
    <cellStyle name="40% - Accent3 2 4 2 4 2" xfId="9609" xr:uid="{4E0EEB3E-A4B0-4EA4-B0C5-66B4B8DE93E2}"/>
    <cellStyle name="40% - Accent3 2 4 2 4 3" xfId="15568" xr:uid="{DA6085B3-06AC-483E-A07E-3DF17728EEA6}"/>
    <cellStyle name="40% - Accent3 2 4 2 5" xfId="6639" xr:uid="{FD37C698-D3FA-48C6-A589-C3ECFB615D1B}"/>
    <cellStyle name="40% - Accent3 2 4 2 6" xfId="12598" xr:uid="{9ADE7154-9AC7-4825-9B1B-FF3D7614810E}"/>
    <cellStyle name="40% - Accent3 2 4 3" xfId="1030" xr:uid="{00000000-0005-0000-0000-00004B000000}"/>
    <cellStyle name="40% - Accent3 2 4 3 2" xfId="2474" xr:uid="{00000000-0005-0000-0000-00004B000000}"/>
    <cellStyle name="40% - Accent3 2 4 3 2 2" xfId="5444" xr:uid="{9C23D60A-C1BD-4C68-9154-273B16945C91}"/>
    <cellStyle name="40% - Accent3 2 4 3 2 2 2" xfId="11427" xr:uid="{199A1905-DEFD-46B0-A800-4DB8EA478853}"/>
    <cellStyle name="40% - Accent3 2 4 3 2 2 3" xfId="17386" xr:uid="{AADAA6FF-3B75-4007-BADA-97B1D8B1CF04}"/>
    <cellStyle name="40% - Accent3 2 4 3 2 3" xfId="8457" xr:uid="{69912823-F101-471E-92D1-F180CD485C5E}"/>
    <cellStyle name="40% - Accent3 2 4 3 2 4" xfId="14416" xr:uid="{7179D3CF-35EB-4576-9259-7292DB430ABC}"/>
    <cellStyle name="40% - Accent3 2 4 3 3" xfId="4000" xr:uid="{537DE71E-E68B-49D5-B07D-744A7CA16FE3}"/>
    <cellStyle name="40% - Accent3 2 4 3 3 2" xfId="9983" xr:uid="{27C91A60-118A-4FDC-AD37-4B4F46EFE44B}"/>
    <cellStyle name="40% - Accent3 2 4 3 3 3" xfId="15942" xr:uid="{3EE49703-31FE-4364-9D92-3A0DC3F8590D}"/>
    <cellStyle name="40% - Accent3 2 4 3 4" xfId="7013" xr:uid="{99398CC9-4EF7-4C83-A476-0DE22607FF8F}"/>
    <cellStyle name="40% - Accent3 2 4 3 5" xfId="12972" xr:uid="{BFEE9830-001F-4BE9-BE5D-580E7F5D7E07}"/>
    <cellStyle name="40% - Accent3 2 4 4" xfId="1752" xr:uid="{00000000-0005-0000-0000-00004B000000}"/>
    <cellStyle name="40% - Accent3 2 4 4 2" xfId="4722" xr:uid="{959F5836-89A3-4CAE-BD95-90C0FBBA0D2E}"/>
    <cellStyle name="40% - Accent3 2 4 4 2 2" xfId="10705" xr:uid="{C4A070E1-A661-4412-B003-118083D78DB3}"/>
    <cellStyle name="40% - Accent3 2 4 4 2 3" xfId="16664" xr:uid="{2EE305F7-7B4D-434A-B7E9-07163DA3E60A}"/>
    <cellStyle name="40% - Accent3 2 4 4 3" xfId="7735" xr:uid="{59B9F4E2-A6EE-4ED4-B0E6-AF80C8F93C24}"/>
    <cellStyle name="40% - Accent3 2 4 4 4" xfId="13694" xr:uid="{B1C1EC0F-7880-408B-B55E-D9A8BCE7899B}"/>
    <cellStyle name="40% - Accent3 2 4 5" xfId="3278" xr:uid="{DCDCC046-CF83-4CAF-91A2-A95AB7923373}"/>
    <cellStyle name="40% - Accent3 2 4 5 2" xfId="9261" xr:uid="{E1DDF616-0768-4736-B0EB-8C0C930F6E0C}"/>
    <cellStyle name="40% - Accent3 2 4 5 3" xfId="15220" xr:uid="{BD4B45F1-427B-4B61-8166-71358CEBCAA1}"/>
    <cellStyle name="40% - Accent3 2 4 6" xfId="6291" xr:uid="{E45CC88B-8AE3-4B65-8737-A3A84CC84A85}"/>
    <cellStyle name="40% - Accent3 2 4 7" xfId="12250" xr:uid="{023CE0AC-FEBD-410F-AEBB-01500BD3E1B3}"/>
    <cellStyle name="40% - Accent3 2 5" xfId="424" xr:uid="{00000000-0005-0000-0000-00004B000000}"/>
    <cellStyle name="40% - Accent3 2 5 2" xfId="1146" xr:uid="{00000000-0005-0000-0000-00004B000000}"/>
    <cellStyle name="40% - Accent3 2 5 2 2" xfId="2590" xr:uid="{00000000-0005-0000-0000-00004B000000}"/>
    <cellStyle name="40% - Accent3 2 5 2 2 2" xfId="5560" xr:uid="{9C418DB9-5926-4E48-A1D7-2F1DA4CE6018}"/>
    <cellStyle name="40% - Accent3 2 5 2 2 2 2" xfId="11543" xr:uid="{6DB230F7-0BDF-4F07-B4CB-BA6253D13682}"/>
    <cellStyle name="40% - Accent3 2 5 2 2 2 3" xfId="17502" xr:uid="{00FDECB2-B5FA-4C14-99D9-008C68997918}"/>
    <cellStyle name="40% - Accent3 2 5 2 2 3" xfId="8573" xr:uid="{5D345547-30CD-4EE8-ABB0-BB8AE1EF9E3B}"/>
    <cellStyle name="40% - Accent3 2 5 2 2 4" xfId="14532" xr:uid="{3E57772E-1211-4C7A-940B-96EC4BA3AA57}"/>
    <cellStyle name="40% - Accent3 2 5 2 3" xfId="4116" xr:uid="{DCB7F0D3-84C2-41C1-A210-64E5E7396FB7}"/>
    <cellStyle name="40% - Accent3 2 5 2 3 2" xfId="10099" xr:uid="{6B1DB9BA-B461-43B0-B23E-5504460E7DA0}"/>
    <cellStyle name="40% - Accent3 2 5 2 3 3" xfId="16058" xr:uid="{1FB343A8-562E-4E9C-9591-9571190A3828}"/>
    <cellStyle name="40% - Accent3 2 5 2 4" xfId="7129" xr:uid="{3E30AD79-979E-41A6-8DAE-54587A7C6FCD}"/>
    <cellStyle name="40% - Accent3 2 5 2 5" xfId="13088" xr:uid="{A2E158CA-6936-4D50-8D9F-D2FEA5D13552}"/>
    <cellStyle name="40% - Accent3 2 5 3" xfId="1868" xr:uid="{00000000-0005-0000-0000-00004B000000}"/>
    <cellStyle name="40% - Accent3 2 5 3 2" xfId="4838" xr:uid="{240E9A84-C6CE-4DC9-B235-2ED756F244E2}"/>
    <cellStyle name="40% - Accent3 2 5 3 2 2" xfId="10821" xr:uid="{CF464177-408D-491A-8D31-FD50A0762879}"/>
    <cellStyle name="40% - Accent3 2 5 3 2 3" xfId="16780" xr:uid="{249BC887-9FC6-40A4-BC10-6E8B7DD7FC9E}"/>
    <cellStyle name="40% - Accent3 2 5 3 3" xfId="7851" xr:uid="{1CAD7DCE-43EA-48CD-9DDA-DCDEEFE2076C}"/>
    <cellStyle name="40% - Accent3 2 5 3 4" xfId="13810" xr:uid="{6E95660C-38CD-4122-992D-45967D6AF38A}"/>
    <cellStyle name="40% - Accent3 2 5 4" xfId="3394" xr:uid="{A0139720-B98B-4CF0-8C7B-F640897E7012}"/>
    <cellStyle name="40% - Accent3 2 5 4 2" xfId="9377" xr:uid="{F3186137-9C60-4DAA-BF7A-9B36CF2DB72F}"/>
    <cellStyle name="40% - Accent3 2 5 4 3" xfId="15336" xr:uid="{D1D1AC6C-6962-4DAB-86F7-3F76E4BEBFC6}"/>
    <cellStyle name="40% - Accent3 2 5 5" xfId="6407" xr:uid="{0C0BED80-F57D-41F4-A4DC-B76E4A824F16}"/>
    <cellStyle name="40% - Accent3 2 5 6" xfId="12366" xr:uid="{53285962-47E7-4650-A773-DC268CD74AF6}"/>
    <cellStyle name="40% - Accent3 2 6" xfId="798" xr:uid="{00000000-0005-0000-0000-00004B000000}"/>
    <cellStyle name="40% - Accent3 2 6 2" xfId="2242" xr:uid="{00000000-0005-0000-0000-00004B000000}"/>
    <cellStyle name="40% - Accent3 2 6 2 2" xfId="5212" xr:uid="{30FEA869-AA29-4EDC-9C21-6B1B366D2032}"/>
    <cellStyle name="40% - Accent3 2 6 2 2 2" xfId="11195" xr:uid="{1C7350ED-F051-4DC8-8703-60FECB8E9F13}"/>
    <cellStyle name="40% - Accent3 2 6 2 2 3" xfId="17154" xr:uid="{F2335708-6453-4383-A7AC-69B8CFB8F52E}"/>
    <cellStyle name="40% - Accent3 2 6 2 3" xfId="8225" xr:uid="{74681DAE-2CEA-4817-BFF2-40CB3178BEC0}"/>
    <cellStyle name="40% - Accent3 2 6 2 4" xfId="14184" xr:uid="{59524181-4B76-451E-9990-4AEDCD72688A}"/>
    <cellStyle name="40% - Accent3 2 6 3" xfId="3768" xr:uid="{3494E66D-EED7-41D5-88E8-4F928386BEA2}"/>
    <cellStyle name="40% - Accent3 2 6 3 2" xfId="9751" xr:uid="{11440DDE-A1C5-4083-9FC6-63456A378B11}"/>
    <cellStyle name="40% - Accent3 2 6 3 3" xfId="15710" xr:uid="{4F1B79BD-F8DC-4662-8349-1557BC67EAAA}"/>
    <cellStyle name="40% - Accent3 2 6 4" xfId="6781" xr:uid="{31ED80CA-8DD0-47B9-9680-2EAD4B75DB91}"/>
    <cellStyle name="40% - Accent3 2 6 5" xfId="12740" xr:uid="{282EC861-C135-4AAD-BC01-1492F9220DB2}"/>
    <cellStyle name="40% - Accent3 2 7" xfId="1520" xr:uid="{00000000-0005-0000-0000-00004B000000}"/>
    <cellStyle name="40% - Accent3 2 7 2" xfId="4490" xr:uid="{A9555C0B-C79A-49F0-9FEC-F5D0E05C21A4}"/>
    <cellStyle name="40% - Accent3 2 7 2 2" xfId="10473" xr:uid="{2569D246-FCA7-4672-82D7-B96B075D3B75}"/>
    <cellStyle name="40% - Accent3 2 7 2 3" xfId="16432" xr:uid="{598EE613-221D-4C2F-B4F4-243AF6219A0F}"/>
    <cellStyle name="40% - Accent3 2 7 3" xfId="7503" xr:uid="{4FFBD67A-9D56-4024-B313-3DF5D666CFDD}"/>
    <cellStyle name="40% - Accent3 2 7 4" xfId="13462" xr:uid="{441ABCA1-275A-405B-B6D8-12A7FDD2146C}"/>
    <cellStyle name="40% - Accent3 2 8" xfId="3046" xr:uid="{1EC8A11E-C130-4069-B697-40AE9A7BE50F}"/>
    <cellStyle name="40% - Accent3 2 8 2" xfId="9029" xr:uid="{4FDC78C3-DA60-4A65-AD1C-0734447B9AC9}"/>
    <cellStyle name="40% - Accent3 2 8 3" xfId="14988" xr:uid="{FBF3AB13-97BC-496D-8AFC-65709128C380}"/>
    <cellStyle name="40% - Accent3 2 9" xfId="6059" xr:uid="{1070CCF5-E588-4F7A-92B4-C01A581C65EE}"/>
    <cellStyle name="40% - Accent3 3" xfId="103" xr:uid="{00000000-0005-0000-0000-00006E000000}"/>
    <cellStyle name="40% - Accent3 3 2" xfId="219" xr:uid="{00000000-0005-0000-0000-00006E000000}"/>
    <cellStyle name="40% - Accent3 3 2 2" xfId="567" xr:uid="{00000000-0005-0000-0000-00006E000000}"/>
    <cellStyle name="40% - Accent3 3 2 2 2" xfId="1289" xr:uid="{00000000-0005-0000-0000-00006E000000}"/>
    <cellStyle name="40% - Accent3 3 2 2 2 2" xfId="2733" xr:uid="{00000000-0005-0000-0000-00006E000000}"/>
    <cellStyle name="40% - Accent3 3 2 2 2 2 2" xfId="5703" xr:uid="{BF58271E-DF7F-4972-898B-849C614BCFDD}"/>
    <cellStyle name="40% - Accent3 3 2 2 2 2 2 2" xfId="11686" xr:uid="{0ECC2587-BF5A-4585-BE95-5A257E0B2D36}"/>
    <cellStyle name="40% - Accent3 3 2 2 2 2 2 3" xfId="17645" xr:uid="{4CE1975D-DD19-432F-9C6F-4DEDF20B60B6}"/>
    <cellStyle name="40% - Accent3 3 2 2 2 2 3" xfId="8716" xr:uid="{D669A8BB-25D8-4B42-995D-7DBFD51E7AE7}"/>
    <cellStyle name="40% - Accent3 3 2 2 2 2 4" xfId="14675" xr:uid="{0425BBCA-A6FE-4BA9-A96D-F9D4BD79630B}"/>
    <cellStyle name="40% - Accent3 3 2 2 2 3" xfId="4259" xr:uid="{518A0665-9B48-482B-90FF-147A1ABCD968}"/>
    <cellStyle name="40% - Accent3 3 2 2 2 3 2" xfId="10242" xr:uid="{D45D43E4-155C-4F33-9C24-DDAA5D11ECA6}"/>
    <cellStyle name="40% - Accent3 3 2 2 2 3 3" xfId="16201" xr:uid="{0143AF50-1282-4FBA-A32D-440DA74F8956}"/>
    <cellStyle name="40% - Accent3 3 2 2 2 4" xfId="7272" xr:uid="{9AF2F10C-DB7B-453C-8ED9-DDDA1D39B7EE}"/>
    <cellStyle name="40% - Accent3 3 2 2 2 5" xfId="13231" xr:uid="{1CB599A3-EDB1-4A5E-A88C-42D4DFD14741}"/>
    <cellStyle name="40% - Accent3 3 2 2 3" xfId="2011" xr:uid="{00000000-0005-0000-0000-00006E000000}"/>
    <cellStyle name="40% - Accent3 3 2 2 3 2" xfId="4981" xr:uid="{078FB54C-040C-4385-A9C1-2E7E00F5EB76}"/>
    <cellStyle name="40% - Accent3 3 2 2 3 2 2" xfId="10964" xr:uid="{EE5D7288-61C6-46DC-9764-DB7277AAEE0D}"/>
    <cellStyle name="40% - Accent3 3 2 2 3 2 3" xfId="16923" xr:uid="{2AA9C4BB-B96D-47F3-A897-1014EA619733}"/>
    <cellStyle name="40% - Accent3 3 2 2 3 3" xfId="7994" xr:uid="{AD26354A-C749-49AE-9743-31119589DECA}"/>
    <cellStyle name="40% - Accent3 3 2 2 3 4" xfId="13953" xr:uid="{8A5B640A-271D-43F6-BCB8-71F8DEBE1D03}"/>
    <cellStyle name="40% - Accent3 3 2 2 4" xfId="3537" xr:uid="{7081B104-A2AE-4F7D-A2FC-1944FFB0AF80}"/>
    <cellStyle name="40% - Accent3 3 2 2 4 2" xfId="9520" xr:uid="{4BAB2003-4BD9-4EB4-9828-28341944910D}"/>
    <cellStyle name="40% - Accent3 3 2 2 4 3" xfId="15479" xr:uid="{9AA116D5-F273-40BC-BE07-103F27387439}"/>
    <cellStyle name="40% - Accent3 3 2 2 5" xfId="6550" xr:uid="{4E885721-3AB7-4A98-A8BE-94E010C02E63}"/>
    <cellStyle name="40% - Accent3 3 2 2 6" xfId="12509" xr:uid="{9F63CF6B-B2BC-442A-BF9C-BE41DB52376B}"/>
    <cellStyle name="40% - Accent3 3 2 3" xfId="941" xr:uid="{00000000-0005-0000-0000-00006E000000}"/>
    <cellStyle name="40% - Accent3 3 2 3 2" xfId="2385" xr:uid="{00000000-0005-0000-0000-00006E000000}"/>
    <cellStyle name="40% - Accent3 3 2 3 2 2" xfId="5355" xr:uid="{8BE264FD-1DED-42C2-922B-537A006B174B}"/>
    <cellStyle name="40% - Accent3 3 2 3 2 2 2" xfId="11338" xr:uid="{BCE90B32-F741-4343-BE27-48ED0DF9FDE7}"/>
    <cellStyle name="40% - Accent3 3 2 3 2 2 3" xfId="17297" xr:uid="{B8700CE3-0D21-4CD2-8C01-E1166EA733AC}"/>
    <cellStyle name="40% - Accent3 3 2 3 2 3" xfId="8368" xr:uid="{D5394589-D8B3-4C61-9240-79CD9E18C9B2}"/>
    <cellStyle name="40% - Accent3 3 2 3 2 4" xfId="14327" xr:uid="{54EC6CB8-AFC7-40EA-8414-D6E17FFBB7BC}"/>
    <cellStyle name="40% - Accent3 3 2 3 3" xfId="3911" xr:uid="{83AD112E-7D79-480C-9D68-358DB5003C1F}"/>
    <cellStyle name="40% - Accent3 3 2 3 3 2" xfId="9894" xr:uid="{3F8E72D1-1257-4703-B9A6-81C8B65AA8AE}"/>
    <cellStyle name="40% - Accent3 3 2 3 3 3" xfId="15853" xr:uid="{4B414638-7BE2-4DE0-91DB-5611BFB8B764}"/>
    <cellStyle name="40% - Accent3 3 2 3 4" xfId="6924" xr:uid="{7443DAF1-E41F-4FA3-A62E-66EB878C5C85}"/>
    <cellStyle name="40% - Accent3 3 2 3 5" xfId="12883" xr:uid="{8CFFB294-A6C0-41CA-A534-98A8F5677126}"/>
    <cellStyle name="40% - Accent3 3 2 4" xfId="1663" xr:uid="{00000000-0005-0000-0000-00006E000000}"/>
    <cellStyle name="40% - Accent3 3 2 4 2" xfId="4633" xr:uid="{8C7E5312-1416-4553-92DA-D82020E6D2DE}"/>
    <cellStyle name="40% - Accent3 3 2 4 2 2" xfId="10616" xr:uid="{E8128E8F-3C86-4C8C-BF18-8126A76456B3}"/>
    <cellStyle name="40% - Accent3 3 2 4 2 3" xfId="16575" xr:uid="{B8503BCE-738C-4FCE-8602-8CF48A5A04A3}"/>
    <cellStyle name="40% - Accent3 3 2 4 3" xfId="7646" xr:uid="{C64BC9CF-FA84-41CC-8B2E-C0449A9180E8}"/>
    <cellStyle name="40% - Accent3 3 2 4 4" xfId="13605" xr:uid="{62BE306D-03B5-45A2-A5E1-487067C6394F}"/>
    <cellStyle name="40% - Accent3 3 2 5" xfId="3189" xr:uid="{E8D2421E-7A51-49A8-87D6-BA1DFB7E4759}"/>
    <cellStyle name="40% - Accent3 3 2 5 2" xfId="9172" xr:uid="{AAEDCA5B-6BB0-4F4F-97A8-2AC30B856BC4}"/>
    <cellStyle name="40% - Accent3 3 2 5 3" xfId="15131" xr:uid="{10D0A917-A0B7-42ED-AFE2-433255CDC028}"/>
    <cellStyle name="40% - Accent3 3 2 6" xfId="6202" xr:uid="{1C6A1797-95A3-4B3F-AD96-2F1E08DD8C5D}"/>
    <cellStyle name="40% - Accent3 3 2 7" xfId="12161" xr:uid="{CC027932-D600-4AC4-A850-C452248CE054}"/>
    <cellStyle name="40% - Accent3 3 3" xfId="335" xr:uid="{00000000-0005-0000-0000-00006E000000}"/>
    <cellStyle name="40% - Accent3 3 3 2" xfId="683" xr:uid="{00000000-0005-0000-0000-00006E000000}"/>
    <cellStyle name="40% - Accent3 3 3 2 2" xfId="1405" xr:uid="{00000000-0005-0000-0000-00006E000000}"/>
    <cellStyle name="40% - Accent3 3 3 2 2 2" xfId="2849" xr:uid="{00000000-0005-0000-0000-00006E000000}"/>
    <cellStyle name="40% - Accent3 3 3 2 2 2 2" xfId="5819" xr:uid="{3AB4807A-8B9A-4707-94B5-7E97E97D2EFC}"/>
    <cellStyle name="40% - Accent3 3 3 2 2 2 2 2" xfId="11802" xr:uid="{D7EB3A51-BC59-4C6C-938C-22F9679F34DA}"/>
    <cellStyle name="40% - Accent3 3 3 2 2 2 2 3" xfId="17761" xr:uid="{584D79EB-E40F-4BE7-9DD7-D4EDA8629719}"/>
    <cellStyle name="40% - Accent3 3 3 2 2 2 3" xfId="8832" xr:uid="{F532C2AE-6C18-4079-B298-2EC72A1A6A69}"/>
    <cellStyle name="40% - Accent3 3 3 2 2 2 4" xfId="14791" xr:uid="{CC97F854-7B5F-418B-9214-C9CE6753ADE0}"/>
    <cellStyle name="40% - Accent3 3 3 2 2 3" xfId="4375" xr:uid="{B6DD1AB6-B441-4E10-887C-2ED6FD22B56F}"/>
    <cellStyle name="40% - Accent3 3 3 2 2 3 2" xfId="10358" xr:uid="{1EA1B597-086D-4961-8863-C690C59686B3}"/>
    <cellStyle name="40% - Accent3 3 3 2 2 3 3" xfId="16317" xr:uid="{B9FC36A9-6BC3-4909-B4D0-ACDFBF65ED5C}"/>
    <cellStyle name="40% - Accent3 3 3 2 2 4" xfId="7388" xr:uid="{9C12C23E-5315-406C-BC66-7659423894EF}"/>
    <cellStyle name="40% - Accent3 3 3 2 2 5" xfId="13347" xr:uid="{671E4FBE-7104-4786-A316-781C4AEC2197}"/>
    <cellStyle name="40% - Accent3 3 3 2 3" xfId="2127" xr:uid="{00000000-0005-0000-0000-00006E000000}"/>
    <cellStyle name="40% - Accent3 3 3 2 3 2" xfId="5097" xr:uid="{FD8F1E5F-6D37-4DC8-9C8A-D3757CA1A838}"/>
    <cellStyle name="40% - Accent3 3 3 2 3 2 2" xfId="11080" xr:uid="{7898E82F-847A-4D00-87D1-BD9C409EB539}"/>
    <cellStyle name="40% - Accent3 3 3 2 3 2 3" xfId="17039" xr:uid="{81C3822B-A552-4BBA-B7F9-32DBEF3A750E}"/>
    <cellStyle name="40% - Accent3 3 3 2 3 3" xfId="8110" xr:uid="{46F46BBB-C9D4-4D71-BBA6-60A032A0142C}"/>
    <cellStyle name="40% - Accent3 3 3 2 3 4" xfId="14069" xr:uid="{ABA4C179-D759-438B-847A-B3CEB6DF2DA4}"/>
    <cellStyle name="40% - Accent3 3 3 2 4" xfId="3653" xr:uid="{878D3BF8-5148-4FD8-A1C2-9EAEBF0F64A8}"/>
    <cellStyle name="40% - Accent3 3 3 2 4 2" xfId="9636" xr:uid="{B5C13E48-E631-4AA1-A905-4E568650B159}"/>
    <cellStyle name="40% - Accent3 3 3 2 4 3" xfId="15595" xr:uid="{BF6171FC-F0FB-4B4F-836F-F7BF2E73B31E}"/>
    <cellStyle name="40% - Accent3 3 3 2 5" xfId="6666" xr:uid="{207F0A31-1107-45DA-9CBE-DDC821A05B65}"/>
    <cellStyle name="40% - Accent3 3 3 2 6" xfId="12625" xr:uid="{E18CD872-735C-4DB3-9C16-09EF8465A968}"/>
    <cellStyle name="40% - Accent3 3 3 3" xfId="1057" xr:uid="{00000000-0005-0000-0000-00006E000000}"/>
    <cellStyle name="40% - Accent3 3 3 3 2" xfId="2501" xr:uid="{00000000-0005-0000-0000-00006E000000}"/>
    <cellStyle name="40% - Accent3 3 3 3 2 2" xfId="5471" xr:uid="{1921DE0D-C36A-44D5-BA17-47F97C5BA7C2}"/>
    <cellStyle name="40% - Accent3 3 3 3 2 2 2" xfId="11454" xr:uid="{4CB5DF5F-9FE4-41D1-9FE4-CC1D89628F75}"/>
    <cellStyle name="40% - Accent3 3 3 3 2 2 3" xfId="17413" xr:uid="{B4432C4A-EEFD-432C-96CB-9BBA141BE77B}"/>
    <cellStyle name="40% - Accent3 3 3 3 2 3" xfId="8484" xr:uid="{8E7A5F75-B437-477C-BD72-E91487A78769}"/>
    <cellStyle name="40% - Accent3 3 3 3 2 4" xfId="14443" xr:uid="{49677F92-DC48-42EC-96F6-B8C08278342B}"/>
    <cellStyle name="40% - Accent3 3 3 3 3" xfId="4027" xr:uid="{866F8191-6D40-49D0-A49B-626A70924D34}"/>
    <cellStyle name="40% - Accent3 3 3 3 3 2" xfId="10010" xr:uid="{D8578D48-473C-429F-AE49-D2EE8BF210B1}"/>
    <cellStyle name="40% - Accent3 3 3 3 3 3" xfId="15969" xr:uid="{C9BAA305-D538-4683-BAF9-21676543BAB1}"/>
    <cellStyle name="40% - Accent3 3 3 3 4" xfId="7040" xr:uid="{3D8F4F65-C018-44E1-8CBC-4AEE9DEBB7B0}"/>
    <cellStyle name="40% - Accent3 3 3 3 5" xfId="12999" xr:uid="{5023F193-753D-4DC2-9E83-BD40DE40208F}"/>
    <cellStyle name="40% - Accent3 3 3 4" xfId="1779" xr:uid="{00000000-0005-0000-0000-00006E000000}"/>
    <cellStyle name="40% - Accent3 3 3 4 2" xfId="4749" xr:uid="{0EE3B187-F74D-4CCF-87DF-BEDCFDCF32BF}"/>
    <cellStyle name="40% - Accent3 3 3 4 2 2" xfId="10732" xr:uid="{D33EE2BD-4325-43CE-BE04-20D56DC84D15}"/>
    <cellStyle name="40% - Accent3 3 3 4 2 3" xfId="16691" xr:uid="{F59052C2-4C26-4076-931D-58CEA1A76080}"/>
    <cellStyle name="40% - Accent3 3 3 4 3" xfId="7762" xr:uid="{4E5EDA9D-F277-40D6-AB7D-0E4DFC10791F}"/>
    <cellStyle name="40% - Accent3 3 3 4 4" xfId="13721" xr:uid="{C2D67B68-D80C-43CB-823F-2EF4BD4248F8}"/>
    <cellStyle name="40% - Accent3 3 3 5" xfId="3305" xr:uid="{75979114-338B-4802-B621-5E8D4089AF47}"/>
    <cellStyle name="40% - Accent3 3 3 5 2" xfId="9288" xr:uid="{350FC0AB-A10D-4208-84B5-8A35A35DD4D8}"/>
    <cellStyle name="40% - Accent3 3 3 5 3" xfId="15247" xr:uid="{FFC8EF61-D167-4153-85CC-FBF0417C5CC3}"/>
    <cellStyle name="40% - Accent3 3 3 6" xfId="6318" xr:uid="{59E09A9A-EF6A-4C11-AEDC-46A8F7D6A8B3}"/>
    <cellStyle name="40% - Accent3 3 3 7" xfId="12277" xr:uid="{98B96ABA-34A3-4DD6-81A1-BB4837B8B570}"/>
    <cellStyle name="40% - Accent3 3 4" xfId="451" xr:uid="{00000000-0005-0000-0000-00006E000000}"/>
    <cellStyle name="40% - Accent3 3 4 2" xfId="1173" xr:uid="{00000000-0005-0000-0000-00006E000000}"/>
    <cellStyle name="40% - Accent3 3 4 2 2" xfId="2617" xr:uid="{00000000-0005-0000-0000-00006E000000}"/>
    <cellStyle name="40% - Accent3 3 4 2 2 2" xfId="5587" xr:uid="{6C47B7B9-A650-4623-9A75-403D996C11E2}"/>
    <cellStyle name="40% - Accent3 3 4 2 2 2 2" xfId="11570" xr:uid="{C5201001-1798-4541-A5D0-5AB2A5705DD8}"/>
    <cellStyle name="40% - Accent3 3 4 2 2 2 3" xfId="17529" xr:uid="{FB63A46A-F46A-4A61-BD6C-89102E438EA9}"/>
    <cellStyle name="40% - Accent3 3 4 2 2 3" xfId="8600" xr:uid="{3461ECF8-8EC1-4CA9-A1E0-6D1A00CF0CB7}"/>
    <cellStyle name="40% - Accent3 3 4 2 2 4" xfId="14559" xr:uid="{F8FD246F-17D2-4A83-A8C7-26FA182ECE6E}"/>
    <cellStyle name="40% - Accent3 3 4 2 3" xfId="4143" xr:uid="{51167B24-9980-4510-9B00-325065B94E9F}"/>
    <cellStyle name="40% - Accent3 3 4 2 3 2" xfId="10126" xr:uid="{CDCDC11D-BD75-4D83-A96B-6E7FB8D79933}"/>
    <cellStyle name="40% - Accent3 3 4 2 3 3" xfId="16085" xr:uid="{95E21B1C-8B1B-4A37-95FE-F908E915D441}"/>
    <cellStyle name="40% - Accent3 3 4 2 4" xfId="7156" xr:uid="{17A15762-BA04-4424-9D3F-C1269A9D4B0E}"/>
    <cellStyle name="40% - Accent3 3 4 2 5" xfId="13115" xr:uid="{D0CE4027-537A-4D46-94EB-7D6C4B8299A7}"/>
    <cellStyle name="40% - Accent3 3 4 3" xfId="1895" xr:uid="{00000000-0005-0000-0000-00006E000000}"/>
    <cellStyle name="40% - Accent3 3 4 3 2" xfId="4865" xr:uid="{DA49C949-9DAC-48A8-985C-26E58C283899}"/>
    <cellStyle name="40% - Accent3 3 4 3 2 2" xfId="10848" xr:uid="{73DE04A6-A5C6-4355-93D3-2723E688983D}"/>
    <cellStyle name="40% - Accent3 3 4 3 2 3" xfId="16807" xr:uid="{A7234639-A25A-4D3A-81F1-BE9710B54054}"/>
    <cellStyle name="40% - Accent3 3 4 3 3" xfId="7878" xr:uid="{C0FA85C0-4A03-4AC9-BD4E-5E7E92B1F7A0}"/>
    <cellStyle name="40% - Accent3 3 4 3 4" xfId="13837" xr:uid="{E02B8839-9E84-4111-ACBE-09A2619AA55A}"/>
    <cellStyle name="40% - Accent3 3 4 4" xfId="3421" xr:uid="{9A708CB6-9203-4F6F-B640-660353F54900}"/>
    <cellStyle name="40% - Accent3 3 4 4 2" xfId="9404" xr:uid="{0BA8031B-DB4F-465C-A1A1-C75460D954AC}"/>
    <cellStyle name="40% - Accent3 3 4 4 3" xfId="15363" xr:uid="{C8EBC33E-84FA-47FE-80C5-C63A84795F3A}"/>
    <cellStyle name="40% - Accent3 3 4 5" xfId="6434" xr:uid="{3D099682-6042-4D54-90CF-95EE4E790B49}"/>
    <cellStyle name="40% - Accent3 3 4 6" xfId="12393" xr:uid="{C3960744-2205-45A2-8C83-E633AFC989E3}"/>
    <cellStyle name="40% - Accent3 3 5" xfId="825" xr:uid="{00000000-0005-0000-0000-00006E000000}"/>
    <cellStyle name="40% - Accent3 3 5 2" xfId="2269" xr:uid="{00000000-0005-0000-0000-00006E000000}"/>
    <cellStyle name="40% - Accent3 3 5 2 2" xfId="5239" xr:uid="{CE29E1B7-AC4D-4024-BD36-CF274670EB0D}"/>
    <cellStyle name="40% - Accent3 3 5 2 2 2" xfId="11222" xr:uid="{2634CDE8-6FA6-4960-B312-845B5A7B971F}"/>
    <cellStyle name="40% - Accent3 3 5 2 2 3" xfId="17181" xr:uid="{A36FC572-3B12-48A1-99C0-23AE8B42BB0E}"/>
    <cellStyle name="40% - Accent3 3 5 2 3" xfId="8252" xr:uid="{4AE4FCCC-A36D-4C35-9ED0-E9DEC3B08166}"/>
    <cellStyle name="40% - Accent3 3 5 2 4" xfId="14211" xr:uid="{BC7C1332-7C42-49EB-8CBE-3EBF583C8782}"/>
    <cellStyle name="40% - Accent3 3 5 3" xfId="3795" xr:uid="{B0CBB778-4FC5-46D2-B55E-F8B17B20E0F4}"/>
    <cellStyle name="40% - Accent3 3 5 3 2" xfId="9778" xr:uid="{7153A3A7-2D11-48B2-920F-2769B0EA4EEA}"/>
    <cellStyle name="40% - Accent3 3 5 3 3" xfId="15737" xr:uid="{B02D5306-A733-4022-BFB9-A03020CB8FA3}"/>
    <cellStyle name="40% - Accent3 3 5 4" xfId="6808" xr:uid="{A99905ED-E197-4611-8F1B-F89FDAE8D94E}"/>
    <cellStyle name="40% - Accent3 3 5 5" xfId="12767" xr:uid="{A2B9A7F4-91F1-4720-A6A6-C1B786806561}"/>
    <cellStyle name="40% - Accent3 3 6" xfId="1547" xr:uid="{00000000-0005-0000-0000-00006E000000}"/>
    <cellStyle name="40% - Accent3 3 6 2" xfId="4517" xr:uid="{064F0AFC-EA71-4580-A5FB-97AE2CA5796C}"/>
    <cellStyle name="40% - Accent3 3 6 2 2" xfId="10500" xr:uid="{B416B938-85DE-4C07-B854-317DE7AA1D82}"/>
    <cellStyle name="40% - Accent3 3 6 2 3" xfId="16459" xr:uid="{3F756356-BB45-4BA6-8052-12B6848099D0}"/>
    <cellStyle name="40% - Accent3 3 6 3" xfId="7530" xr:uid="{9BCC09B6-A654-45DE-9AB8-BC3DFEBFEEAD}"/>
    <cellStyle name="40% - Accent3 3 6 4" xfId="13489" xr:uid="{1E91BF4C-E378-438E-AAC8-8560174D5376}"/>
    <cellStyle name="40% - Accent3 3 7" xfId="3073" xr:uid="{00242B94-BFE9-41C8-B063-95C66A11666B}"/>
    <cellStyle name="40% - Accent3 3 7 2" xfId="9056" xr:uid="{F56322F5-C08C-4A30-ABF5-924782D36A92}"/>
    <cellStyle name="40% - Accent3 3 7 3" xfId="15015" xr:uid="{8F281783-B0D6-434F-87F5-F4EFC94F5EF1}"/>
    <cellStyle name="40% - Accent3 3 8" xfId="6086" xr:uid="{6CABA06D-6860-4FCB-90A8-031B22094B3C}"/>
    <cellStyle name="40% - Accent3 3 9" xfId="12045" xr:uid="{10183A0A-0906-4117-9B00-0C5D04141519}"/>
    <cellStyle name="40% - Accent3 4" xfId="161" xr:uid="{00000000-0005-0000-0000-0000B8000000}"/>
    <cellStyle name="40% - Accent3 4 2" xfId="509" xr:uid="{00000000-0005-0000-0000-0000B8000000}"/>
    <cellStyle name="40% - Accent3 4 2 2" xfId="1231" xr:uid="{00000000-0005-0000-0000-0000B8000000}"/>
    <cellStyle name="40% - Accent3 4 2 2 2" xfId="2675" xr:uid="{00000000-0005-0000-0000-0000B8000000}"/>
    <cellStyle name="40% - Accent3 4 2 2 2 2" xfId="5645" xr:uid="{CFB69B28-0A79-4065-B8D9-DB102A4B6E1C}"/>
    <cellStyle name="40% - Accent3 4 2 2 2 2 2" xfId="11628" xr:uid="{FDD717D5-248D-4CE6-AAAF-F02E12B6DB0D}"/>
    <cellStyle name="40% - Accent3 4 2 2 2 2 3" xfId="17587" xr:uid="{78D4B204-5D36-4C60-A395-56A921310DDA}"/>
    <cellStyle name="40% - Accent3 4 2 2 2 3" xfId="8658" xr:uid="{7324CF17-1676-4A52-8CC3-172AADD2248E}"/>
    <cellStyle name="40% - Accent3 4 2 2 2 4" xfId="14617" xr:uid="{7856441A-1346-406C-864B-790E36F49318}"/>
    <cellStyle name="40% - Accent3 4 2 2 3" xfId="4201" xr:uid="{C325B3A0-1E1D-47CB-8911-A7594C17BD84}"/>
    <cellStyle name="40% - Accent3 4 2 2 3 2" xfId="10184" xr:uid="{DB6FE6FE-8BE8-4007-8D8A-4777CA9DD7DB}"/>
    <cellStyle name="40% - Accent3 4 2 2 3 3" xfId="16143" xr:uid="{5A98A5BB-4AD1-4B40-B5E4-33E95FE1AF26}"/>
    <cellStyle name="40% - Accent3 4 2 2 4" xfId="7214" xr:uid="{0D96B2D1-7C0D-4504-B0DC-C175C066D9EA}"/>
    <cellStyle name="40% - Accent3 4 2 2 5" xfId="13173" xr:uid="{713FCCCD-2AB7-450A-A2B5-895603655762}"/>
    <cellStyle name="40% - Accent3 4 2 3" xfId="1953" xr:uid="{00000000-0005-0000-0000-0000B8000000}"/>
    <cellStyle name="40% - Accent3 4 2 3 2" xfId="4923" xr:uid="{188B3CFA-2448-463D-94E1-E325F2F101B1}"/>
    <cellStyle name="40% - Accent3 4 2 3 2 2" xfId="10906" xr:uid="{E122960D-53E9-4C37-B1A9-C0BBB7586F29}"/>
    <cellStyle name="40% - Accent3 4 2 3 2 3" xfId="16865" xr:uid="{092CACF2-6CD2-4017-ADD1-1344CABB4DD1}"/>
    <cellStyle name="40% - Accent3 4 2 3 3" xfId="7936" xr:uid="{91D18EDB-B272-42B6-92E3-90DC0CFA4938}"/>
    <cellStyle name="40% - Accent3 4 2 3 4" xfId="13895" xr:uid="{3E629A94-A885-47E1-81D3-EFCC08648FF7}"/>
    <cellStyle name="40% - Accent3 4 2 4" xfId="3479" xr:uid="{B6CCF16F-9812-40B5-84E9-C21FA78FAABA}"/>
    <cellStyle name="40% - Accent3 4 2 4 2" xfId="9462" xr:uid="{80B98061-0007-4360-B887-B9DEFBD3FD24}"/>
    <cellStyle name="40% - Accent3 4 2 4 3" xfId="15421" xr:uid="{DCCC4B33-ACBF-4127-93CE-A5E210BD02DE}"/>
    <cellStyle name="40% - Accent3 4 2 5" xfId="6492" xr:uid="{A5483B1F-7DCF-4551-838A-4E952AFDBD2E}"/>
    <cellStyle name="40% - Accent3 4 2 6" xfId="12451" xr:uid="{556F3947-6CC9-4F57-BFA3-11DA17C18C2C}"/>
    <cellStyle name="40% - Accent3 4 3" xfId="883" xr:uid="{00000000-0005-0000-0000-0000B8000000}"/>
    <cellStyle name="40% - Accent3 4 3 2" xfId="2327" xr:uid="{00000000-0005-0000-0000-0000B8000000}"/>
    <cellStyle name="40% - Accent3 4 3 2 2" xfId="5297" xr:uid="{1C989F84-2810-4865-B4E4-BB9263632D25}"/>
    <cellStyle name="40% - Accent3 4 3 2 2 2" xfId="11280" xr:uid="{7D449714-F545-4ABA-88E2-4C756338ED3A}"/>
    <cellStyle name="40% - Accent3 4 3 2 2 3" xfId="17239" xr:uid="{D14D999F-7864-46A5-876F-7D310F567BBF}"/>
    <cellStyle name="40% - Accent3 4 3 2 3" xfId="8310" xr:uid="{ED2A0BCD-C7C6-4271-983B-EFF16FECF6BA}"/>
    <cellStyle name="40% - Accent3 4 3 2 4" xfId="14269" xr:uid="{98517362-CB29-4FFA-9DB9-FBDA21FA95CF}"/>
    <cellStyle name="40% - Accent3 4 3 3" xfId="3853" xr:uid="{5C06A2AE-E98B-4AF8-82EE-4D895B7FF2B6}"/>
    <cellStyle name="40% - Accent3 4 3 3 2" xfId="9836" xr:uid="{B440BC1F-68D7-4720-BD3B-EF22303D5431}"/>
    <cellStyle name="40% - Accent3 4 3 3 3" xfId="15795" xr:uid="{1EA90375-14C6-45B9-AAD8-210059EC95F9}"/>
    <cellStyle name="40% - Accent3 4 3 4" xfId="6866" xr:uid="{0A8EE367-684C-4ADF-B721-3321FDE486C0}"/>
    <cellStyle name="40% - Accent3 4 3 5" xfId="12825" xr:uid="{8E7B7739-DFBC-4CBE-A212-4963ABD3646E}"/>
    <cellStyle name="40% - Accent3 4 4" xfId="1605" xr:uid="{00000000-0005-0000-0000-0000B8000000}"/>
    <cellStyle name="40% - Accent3 4 4 2" xfId="4575" xr:uid="{B4F0AD73-863E-4B1D-975E-8D8E29F86B6F}"/>
    <cellStyle name="40% - Accent3 4 4 2 2" xfId="10558" xr:uid="{7333BB2C-EBDE-4300-AF42-B2A91DC6A781}"/>
    <cellStyle name="40% - Accent3 4 4 2 3" xfId="16517" xr:uid="{DE9C56DD-6B40-477C-8719-A2BBAAC155CE}"/>
    <cellStyle name="40% - Accent3 4 4 3" xfId="7588" xr:uid="{F649BE75-C37D-4527-ADF4-AFF253DC1BF2}"/>
    <cellStyle name="40% - Accent3 4 4 4" xfId="13547" xr:uid="{B332A1DB-EBCD-4B77-BA72-D3F73F5D7F6E}"/>
    <cellStyle name="40% - Accent3 4 5" xfId="3131" xr:uid="{0715CD63-5247-4662-B997-901EF49320AB}"/>
    <cellStyle name="40% - Accent3 4 5 2" xfId="9114" xr:uid="{6EB674BD-5B0D-4E2E-BD80-59203F1B0D48}"/>
    <cellStyle name="40% - Accent3 4 5 3" xfId="15073" xr:uid="{F57772AC-E2FE-4F18-8AB1-4ED167A980B8}"/>
    <cellStyle name="40% - Accent3 4 6" xfId="6144" xr:uid="{DBCA95F8-DBE2-4E03-85FA-89F8076E6EB2}"/>
    <cellStyle name="40% - Accent3 4 7" xfId="12103" xr:uid="{D4A681D9-FEC4-4392-A45A-1F08BAB71E43}"/>
    <cellStyle name="40% - Accent3 5" xfId="277" xr:uid="{00000000-0005-0000-0000-00002C010000}"/>
    <cellStyle name="40% - Accent3 5 2" xfId="625" xr:uid="{00000000-0005-0000-0000-00002C010000}"/>
    <cellStyle name="40% - Accent3 5 2 2" xfId="1347" xr:uid="{00000000-0005-0000-0000-00002C010000}"/>
    <cellStyle name="40% - Accent3 5 2 2 2" xfId="2791" xr:uid="{00000000-0005-0000-0000-00002C010000}"/>
    <cellStyle name="40% - Accent3 5 2 2 2 2" xfId="5761" xr:uid="{03A52DA4-90F9-458C-BAEB-4E104777EC7D}"/>
    <cellStyle name="40% - Accent3 5 2 2 2 2 2" xfId="11744" xr:uid="{106DAA8A-44EA-40A2-8A74-A4508BF36861}"/>
    <cellStyle name="40% - Accent3 5 2 2 2 2 3" xfId="17703" xr:uid="{4EA7DFD0-8E31-424D-B7D9-462E2307248B}"/>
    <cellStyle name="40% - Accent3 5 2 2 2 3" xfId="8774" xr:uid="{4716A543-E4C1-49B5-AC50-439DC2BE2701}"/>
    <cellStyle name="40% - Accent3 5 2 2 2 4" xfId="14733" xr:uid="{42262D3C-2F80-4E17-889F-3FD35CF06A70}"/>
    <cellStyle name="40% - Accent3 5 2 2 3" xfId="4317" xr:uid="{EECD6E77-296B-4CB3-BA1F-8077D0F9C250}"/>
    <cellStyle name="40% - Accent3 5 2 2 3 2" xfId="10300" xr:uid="{8C02E901-5613-48A5-B170-9DB7A2A5AF7C}"/>
    <cellStyle name="40% - Accent3 5 2 2 3 3" xfId="16259" xr:uid="{60ACF63E-A794-4951-946C-00DA318F8B55}"/>
    <cellStyle name="40% - Accent3 5 2 2 4" xfId="7330" xr:uid="{2FFDF2B7-6E76-4B71-AF91-390471865DE0}"/>
    <cellStyle name="40% - Accent3 5 2 2 5" xfId="13289" xr:uid="{3F83C7BE-0DFD-41DE-960B-063E72966F33}"/>
    <cellStyle name="40% - Accent3 5 2 3" xfId="2069" xr:uid="{00000000-0005-0000-0000-00002C010000}"/>
    <cellStyle name="40% - Accent3 5 2 3 2" xfId="5039" xr:uid="{D393F0C1-D9DB-4DDC-A5CB-6CA16F461CA7}"/>
    <cellStyle name="40% - Accent3 5 2 3 2 2" xfId="11022" xr:uid="{7E637573-EB6A-4C14-9368-651110BCCCCC}"/>
    <cellStyle name="40% - Accent3 5 2 3 2 3" xfId="16981" xr:uid="{39B64893-0F95-4F10-83EC-8F19AB82A911}"/>
    <cellStyle name="40% - Accent3 5 2 3 3" xfId="8052" xr:uid="{2FB01692-8A88-4B54-A3DF-619FDF1BBF01}"/>
    <cellStyle name="40% - Accent3 5 2 3 4" xfId="14011" xr:uid="{7BDC0711-313D-437D-B971-FC2D6B20E53E}"/>
    <cellStyle name="40% - Accent3 5 2 4" xfId="3595" xr:uid="{C604E8E1-2340-4744-8660-D6D2E4CD64FB}"/>
    <cellStyle name="40% - Accent3 5 2 4 2" xfId="9578" xr:uid="{AAAD5F34-667B-412F-BFCF-E18E22752420}"/>
    <cellStyle name="40% - Accent3 5 2 4 3" xfId="15537" xr:uid="{F893A413-57C3-4D48-8FD8-337095690C25}"/>
    <cellStyle name="40% - Accent3 5 2 5" xfId="6608" xr:uid="{AED024C3-EDB0-4E21-B280-F2D210478D21}"/>
    <cellStyle name="40% - Accent3 5 2 6" xfId="12567" xr:uid="{A4CDB7EB-85D8-40AD-BD07-009DCF536C58}"/>
    <cellStyle name="40% - Accent3 5 3" xfId="999" xr:uid="{00000000-0005-0000-0000-00002C010000}"/>
    <cellStyle name="40% - Accent3 5 3 2" xfId="2443" xr:uid="{00000000-0005-0000-0000-00002C010000}"/>
    <cellStyle name="40% - Accent3 5 3 2 2" xfId="5413" xr:uid="{C706C95B-06A0-45D5-8C4C-F990DE185DF3}"/>
    <cellStyle name="40% - Accent3 5 3 2 2 2" xfId="11396" xr:uid="{A3C2D693-6790-4712-91AC-54F20B77F97C}"/>
    <cellStyle name="40% - Accent3 5 3 2 2 3" xfId="17355" xr:uid="{EF78073B-2C79-4365-A9A6-13E9C8BA6865}"/>
    <cellStyle name="40% - Accent3 5 3 2 3" xfId="8426" xr:uid="{E749B241-B5B2-4BB0-BF23-9090BB3EA522}"/>
    <cellStyle name="40% - Accent3 5 3 2 4" xfId="14385" xr:uid="{F0367C59-266A-4C49-8872-FC638AD3B8ED}"/>
    <cellStyle name="40% - Accent3 5 3 3" xfId="3969" xr:uid="{2CB68447-FDB8-4BE3-8A13-473A714EFAC9}"/>
    <cellStyle name="40% - Accent3 5 3 3 2" xfId="9952" xr:uid="{861C251D-628F-40F5-9BB5-450224AD5E22}"/>
    <cellStyle name="40% - Accent3 5 3 3 3" xfId="15911" xr:uid="{43B21F45-D686-42F9-BA36-DC0BC7278705}"/>
    <cellStyle name="40% - Accent3 5 3 4" xfId="6982" xr:uid="{814CC627-EB0A-42AB-8D42-B30AB7338C0B}"/>
    <cellStyle name="40% - Accent3 5 3 5" xfId="12941" xr:uid="{AD94DD20-8B97-45CA-8264-72A25404AA4C}"/>
    <cellStyle name="40% - Accent3 5 4" xfId="1721" xr:uid="{00000000-0005-0000-0000-00002C010000}"/>
    <cellStyle name="40% - Accent3 5 4 2" xfId="4691" xr:uid="{44D1A755-13F6-4278-BC07-F50C8BC427E5}"/>
    <cellStyle name="40% - Accent3 5 4 2 2" xfId="10674" xr:uid="{790EAF21-3C29-4ADC-9A98-3BDAB13624EE}"/>
    <cellStyle name="40% - Accent3 5 4 2 3" xfId="16633" xr:uid="{037EAEA9-B56F-4AAB-AF36-4C28FBCFCD06}"/>
    <cellStyle name="40% - Accent3 5 4 3" xfId="7704" xr:uid="{BE11ECB8-87E7-45F0-88BA-AABB88E01B7C}"/>
    <cellStyle name="40% - Accent3 5 4 4" xfId="13663" xr:uid="{BA9B5A80-92D8-41FD-B8B9-D57DB576A734}"/>
    <cellStyle name="40% - Accent3 5 5" xfId="3247" xr:uid="{CBD70833-1830-4556-B2FD-AFB6A12ED84D}"/>
    <cellStyle name="40% - Accent3 5 5 2" xfId="9230" xr:uid="{943DD42C-215B-472F-ACF8-13665678A7EE}"/>
    <cellStyle name="40% - Accent3 5 5 3" xfId="15189" xr:uid="{B8E04DB5-F0C9-483F-8986-E739F5C5272C}"/>
    <cellStyle name="40% - Accent3 5 6" xfId="6260" xr:uid="{9B86E5EF-BDBA-41FB-AE6F-78799B14CC83}"/>
    <cellStyle name="40% - Accent3 5 7" xfId="12219" xr:uid="{D104CE6D-CF42-409B-80A8-63EC88F9CFA6}"/>
    <cellStyle name="40% - Accent3 6" xfId="393" xr:uid="{00000000-0005-0000-0000-0000E2010000}"/>
    <cellStyle name="40% - Accent3 6 2" xfId="1115" xr:uid="{00000000-0005-0000-0000-0000E2010000}"/>
    <cellStyle name="40% - Accent3 6 2 2" xfId="2559" xr:uid="{00000000-0005-0000-0000-0000E2010000}"/>
    <cellStyle name="40% - Accent3 6 2 2 2" xfId="5529" xr:uid="{FC1E0254-8D68-4502-A4DE-85D973988E95}"/>
    <cellStyle name="40% - Accent3 6 2 2 2 2" xfId="11512" xr:uid="{C774E0E6-072D-4BAB-83C7-971C1292C6F3}"/>
    <cellStyle name="40% - Accent3 6 2 2 2 3" xfId="17471" xr:uid="{3E86DAED-C0C5-44AA-8748-AA2FCDF9D50F}"/>
    <cellStyle name="40% - Accent3 6 2 2 3" xfId="8542" xr:uid="{483B0384-BA48-4AEF-A02A-B4799DD8B95B}"/>
    <cellStyle name="40% - Accent3 6 2 2 4" xfId="14501" xr:uid="{6183443C-5D26-4020-8966-A4BBBDE8D708}"/>
    <cellStyle name="40% - Accent3 6 2 3" xfId="4085" xr:uid="{709532FC-A99D-4AF0-A37B-020A995DD8F2}"/>
    <cellStyle name="40% - Accent3 6 2 3 2" xfId="10068" xr:uid="{77427F1E-4D95-48CB-AAA5-2F2D72EAA5C1}"/>
    <cellStyle name="40% - Accent3 6 2 3 3" xfId="16027" xr:uid="{0B24A0B1-CAE2-4866-B248-B26A27359DA9}"/>
    <cellStyle name="40% - Accent3 6 2 4" xfId="7098" xr:uid="{B502B34C-FE14-4571-88B6-A250865379E9}"/>
    <cellStyle name="40% - Accent3 6 2 5" xfId="13057" xr:uid="{6CB9EBAD-6F49-4AC7-B922-83058A5549CD}"/>
    <cellStyle name="40% - Accent3 6 3" xfId="1837" xr:uid="{00000000-0005-0000-0000-0000E2010000}"/>
    <cellStyle name="40% - Accent3 6 3 2" xfId="4807" xr:uid="{CF1487FD-2A38-4471-9A5C-308FD629D7D7}"/>
    <cellStyle name="40% - Accent3 6 3 2 2" xfId="10790" xr:uid="{7BA70BE4-DB4D-4AA9-BBD6-DED37EB34C56}"/>
    <cellStyle name="40% - Accent3 6 3 2 3" xfId="16749" xr:uid="{B3CB4ECF-E2E4-4DD6-9FC2-5ACE3585011E}"/>
    <cellStyle name="40% - Accent3 6 3 3" xfId="7820" xr:uid="{6E19CD0B-888A-4AD8-941D-EAB647DBCF17}"/>
    <cellStyle name="40% - Accent3 6 3 4" xfId="13779" xr:uid="{3F92972E-8292-43EF-8F2D-A15A4AC53C43}"/>
    <cellStyle name="40% - Accent3 6 4" xfId="3363" xr:uid="{CEAE7D4C-D2AF-4FAF-A00A-BB0D08D326C8}"/>
    <cellStyle name="40% - Accent3 6 4 2" xfId="9346" xr:uid="{78C926AC-B7FD-44AB-8C03-2A29DA3DB300}"/>
    <cellStyle name="40% - Accent3 6 4 3" xfId="15305" xr:uid="{0E05F545-DA67-4DE5-9C0C-12AD32C19F52}"/>
    <cellStyle name="40% - Accent3 6 5" xfId="6376" xr:uid="{C1B2A8B2-C93F-4432-9CF4-39CD3CEEB3E5}"/>
    <cellStyle name="40% - Accent3 6 6" xfId="12335" xr:uid="{D1E36C20-CC11-49D5-A783-42EE403FC8A7}"/>
    <cellStyle name="40% - Accent3 7" xfId="743" xr:uid="{00000000-0005-0000-0000-0000E4020000}"/>
    <cellStyle name="40% - Accent3 7 2" xfId="1465" xr:uid="{00000000-0005-0000-0000-0000E4020000}"/>
    <cellStyle name="40% - Accent3 7 2 2" xfId="2909" xr:uid="{00000000-0005-0000-0000-0000E4020000}"/>
    <cellStyle name="40% - Accent3 7 2 2 2" xfId="5879" xr:uid="{8881BA0F-2021-4C5A-AC95-541C43858699}"/>
    <cellStyle name="40% - Accent3 7 2 2 2 2" xfId="11862" xr:uid="{33BAB16C-1E76-4638-935C-1C83F4DB27F3}"/>
    <cellStyle name="40% - Accent3 7 2 2 2 3" xfId="17821" xr:uid="{E1085238-A961-4D7E-B3EA-07FB7EACCE5F}"/>
    <cellStyle name="40% - Accent3 7 2 2 3" xfId="8892" xr:uid="{8917191F-7C23-4C64-806A-BFC04AEBC26F}"/>
    <cellStyle name="40% - Accent3 7 2 2 4" xfId="14851" xr:uid="{5213248B-CA0F-4740-AD40-DD634084A6AA}"/>
    <cellStyle name="40% - Accent3 7 2 3" xfId="4435" xr:uid="{0F813C93-79BD-4DD6-AF84-220AFD677AC9}"/>
    <cellStyle name="40% - Accent3 7 2 3 2" xfId="10418" xr:uid="{6384CA0D-A2C8-41C8-AFAF-786D83953A29}"/>
    <cellStyle name="40% - Accent3 7 2 3 3" xfId="16377" xr:uid="{524DE8E4-25AA-4D18-8131-8C9F2537C108}"/>
    <cellStyle name="40% - Accent3 7 2 4" xfId="7448" xr:uid="{A0E34A71-4E57-4318-A745-2408A794F1D6}"/>
    <cellStyle name="40% - Accent3 7 2 5" xfId="13407" xr:uid="{5CED3AE5-C646-45C5-BA61-C0B7C27DC912}"/>
    <cellStyle name="40% - Accent3 7 3" xfId="2187" xr:uid="{00000000-0005-0000-0000-0000E4020000}"/>
    <cellStyle name="40% - Accent3 7 3 2" xfId="5157" xr:uid="{06BA1872-1D0C-45C8-8660-78D1A015E46E}"/>
    <cellStyle name="40% - Accent3 7 3 2 2" xfId="11140" xr:uid="{73FD12C5-C23F-42A2-A94A-73C3D557B975}"/>
    <cellStyle name="40% - Accent3 7 3 2 3" xfId="17099" xr:uid="{62CC9203-3CC9-4BC5-9062-882DDF563F19}"/>
    <cellStyle name="40% - Accent3 7 3 3" xfId="8170" xr:uid="{8774E551-2BEC-4E44-A022-2DC4DCA8849D}"/>
    <cellStyle name="40% - Accent3 7 3 4" xfId="14129" xr:uid="{183B5A1C-8D0F-4677-B577-D04F2E79345F}"/>
    <cellStyle name="40% - Accent3 7 4" xfId="3713" xr:uid="{820F51CA-6AFA-4E10-B84F-A80B97B55054}"/>
    <cellStyle name="40% - Accent3 7 4 2" xfId="9696" xr:uid="{FE2C2758-75CC-43F3-96AF-7765BE38E247}"/>
    <cellStyle name="40% - Accent3 7 4 3" xfId="15655" xr:uid="{66D1230E-7796-4977-96B3-4AF51999B54F}"/>
    <cellStyle name="40% - Accent3 7 5" xfId="6726" xr:uid="{71949226-1913-4E80-8B31-26F8B55FE61C}"/>
    <cellStyle name="40% - Accent3 7 6" xfId="12685" xr:uid="{C972729B-891E-4605-9A3A-2FD4E9DC6E72}"/>
    <cellStyle name="40% - Accent3 8" xfId="767" xr:uid="{00000000-0005-0000-0000-0000C0030000}"/>
    <cellStyle name="40% - Accent3 8 2" xfId="2211" xr:uid="{00000000-0005-0000-0000-0000C0030000}"/>
    <cellStyle name="40% - Accent3 8 2 2" xfId="5181" xr:uid="{F51FF86F-5AED-4FD2-B6F7-7372F808E9A6}"/>
    <cellStyle name="40% - Accent3 8 2 2 2" xfId="11164" xr:uid="{7377452F-FB06-420C-A0EC-EA231636BEDF}"/>
    <cellStyle name="40% - Accent3 8 2 2 3" xfId="17123" xr:uid="{EDE14BEC-68A7-4024-A465-2A64DD469880}"/>
    <cellStyle name="40% - Accent3 8 2 3" xfId="8194" xr:uid="{7CFE7C01-EC20-4C5C-B4A9-0313D8762264}"/>
    <cellStyle name="40% - Accent3 8 2 4" xfId="14153" xr:uid="{797267E4-F906-4D8A-AB67-121BB4F21937}"/>
    <cellStyle name="40% - Accent3 8 3" xfId="3737" xr:uid="{0AE45FA2-5105-4E4E-87A3-77B17E4E7330}"/>
    <cellStyle name="40% - Accent3 8 3 2" xfId="9720" xr:uid="{9507ECA1-6D44-43BD-9B16-B2EC5005482D}"/>
    <cellStyle name="40% - Accent3 8 3 3" xfId="15679" xr:uid="{8AB2D9A0-3ABC-42F5-874E-FFFAB53BC3FA}"/>
    <cellStyle name="40% - Accent3 8 4" xfId="6750" xr:uid="{F16F8C67-E836-4EC1-8DB5-DCDC3FB81216}"/>
    <cellStyle name="40% - Accent3 8 5" xfId="12709" xr:uid="{F1EA637B-207D-4988-9E65-1E156F7DED04}"/>
    <cellStyle name="40% - Accent3 9" xfId="1489" xr:uid="{00000000-0005-0000-0000-000058070000}"/>
    <cellStyle name="40% - Accent3 9 2" xfId="4459" xr:uid="{B23BE7C3-3056-4CED-BABC-18BAB42B0D4E}"/>
    <cellStyle name="40% - Accent3 9 2 2" xfId="10442" xr:uid="{56C01BAB-678A-4C67-9595-FBEF2B36A519}"/>
    <cellStyle name="40% - Accent3 9 2 3" xfId="16401" xr:uid="{6555E883-659D-44CD-A0FA-66E9DECF47EA}"/>
    <cellStyle name="40% - Accent3 9 3" xfId="7472" xr:uid="{E618F715-9629-4E13-9618-681582D9D44A}"/>
    <cellStyle name="40% - Accent3 9 4" xfId="13431" xr:uid="{9156668A-462F-471D-9FCE-8A22AA41FB90}"/>
    <cellStyle name="40% - Accent4" xfId="46" builtinId="43" customBuiltin="1"/>
    <cellStyle name="40% - Accent4 10" xfId="2936" xr:uid="{00000000-0005-0000-0000-0000770B0000}"/>
    <cellStyle name="40% - Accent4 10 2" xfId="5906" xr:uid="{BB094FD6-F2E0-4FBF-92CC-148E0C2B8E3B}"/>
    <cellStyle name="40% - Accent4 10 2 2" xfId="11889" xr:uid="{29604083-BFE3-42EB-A926-C60938828C09}"/>
    <cellStyle name="40% - Accent4 10 2 3" xfId="17848" xr:uid="{A01ADFCA-EC69-4CA9-A1CD-D85724863516}"/>
    <cellStyle name="40% - Accent4 10 3" xfId="8919" xr:uid="{F8EE4F91-BA05-4288-B4C7-1D8DE58889C5}"/>
    <cellStyle name="40% - Accent4 10 4" xfId="14878" xr:uid="{8E1DD8EE-24A2-492C-9DE9-7023684D033B}"/>
    <cellStyle name="40% - Accent4 11" xfId="2969" xr:uid="{78283BFA-EFFF-4258-BCA5-8C63DC5FF69A}"/>
    <cellStyle name="40% - Accent4 11 2" xfId="5939" xr:uid="{AB1F1948-2445-4F20-890F-B3E3210230E0}"/>
    <cellStyle name="40% - Accent4 11 2 2" xfId="11922" xr:uid="{738E7A5F-EAFC-46D5-A4E7-6D13D7949380}"/>
    <cellStyle name="40% - Accent4 11 2 3" xfId="17881" xr:uid="{1619B6BE-B0BC-40AA-90D2-C449B36C78B5}"/>
    <cellStyle name="40% - Accent4 11 3" xfId="8952" xr:uid="{160AC8CB-3C3B-492E-9778-0C09E3218BD8}"/>
    <cellStyle name="40% - Accent4 11 4" xfId="14911" xr:uid="{4B353BA3-2232-4172-A993-EEF05688948E}"/>
    <cellStyle name="40% - Accent4 12" xfId="2990" xr:uid="{D92C8618-4ED7-4314-A19A-E53F60B755BC}"/>
    <cellStyle name="40% - Accent4 12 2" xfId="5960" xr:uid="{229C98EE-A1E4-4D0E-ADA3-681B54417E3C}"/>
    <cellStyle name="40% - Accent4 12 2 2" xfId="11943" xr:uid="{0152A8FF-9398-468F-9BCE-C031B0674A1E}"/>
    <cellStyle name="40% - Accent4 12 2 3" xfId="17902" xr:uid="{350C5065-2E68-454F-A27C-B2241B397D1F}"/>
    <cellStyle name="40% - Accent4 12 3" xfId="8973" xr:uid="{6E5CE284-30E2-471A-9EE1-90AC31FA873E}"/>
    <cellStyle name="40% - Accent4 12 4" xfId="14932" xr:uid="{72854453-BB7D-431B-84CC-78C1D6EB2053}"/>
    <cellStyle name="40% - Accent4 13" xfId="3017" xr:uid="{3D5C4625-2C0E-4E52-BCE7-D3943370065D}"/>
    <cellStyle name="40% - Accent4 13 2" xfId="9000" xr:uid="{967FAC56-B5A3-410D-BF23-20D74CCE413F}"/>
    <cellStyle name="40% - Accent4 13 3" xfId="14959" xr:uid="{8468ED7A-D34E-4C6F-A4C5-016D005AEC56}"/>
    <cellStyle name="40% - Accent4 14" xfId="5983" xr:uid="{EED59507-211A-4ECE-8EF3-F577AE50C5FA}"/>
    <cellStyle name="40% - Accent4 14 2" xfId="11966" xr:uid="{9AC7E516-2EFD-48C4-9E3B-6A4A563C1E75}"/>
    <cellStyle name="40% - Accent4 14 3" xfId="17925" xr:uid="{98E6AB20-4CBB-4D35-8371-6CAB032AB76B}"/>
    <cellStyle name="40% - Accent4 15" xfId="6004" xr:uid="{6264CA48-B4F7-4960-9D7A-A16A36F91422}"/>
    <cellStyle name="40% - Accent4 16" xfId="6029" xr:uid="{6AA38DAD-D0ED-47A5-A390-32A845C5BA44}"/>
    <cellStyle name="40% - Accent4 17" xfId="11990" xr:uid="{E1059984-194A-40A9-A3FE-E5F01510315F}"/>
    <cellStyle name="40% - Accent4 2" xfId="79" xr:uid="{00000000-0005-0000-0000-00004C000000}"/>
    <cellStyle name="40% - Accent4 2 10" xfId="12021" xr:uid="{8DA1E095-2440-4543-9216-573015274B80}"/>
    <cellStyle name="40% - Accent4 2 2" xfId="137" xr:uid="{00000000-0005-0000-0000-00004C000000}"/>
    <cellStyle name="40% - Accent4 2 2 2" xfId="253" xr:uid="{00000000-0005-0000-0000-00004C000000}"/>
    <cellStyle name="40% - Accent4 2 2 2 2" xfId="601" xr:uid="{00000000-0005-0000-0000-00004C000000}"/>
    <cellStyle name="40% - Accent4 2 2 2 2 2" xfId="1323" xr:uid="{00000000-0005-0000-0000-00004C000000}"/>
    <cellStyle name="40% - Accent4 2 2 2 2 2 2" xfId="2767" xr:uid="{00000000-0005-0000-0000-00004C000000}"/>
    <cellStyle name="40% - Accent4 2 2 2 2 2 2 2" xfId="5737" xr:uid="{42D4CFE7-C3A4-4361-A3AA-4CAE875F2A8F}"/>
    <cellStyle name="40% - Accent4 2 2 2 2 2 2 2 2" xfId="11720" xr:uid="{CB17F35B-D925-48CD-A3C6-F7ACD5F1ED39}"/>
    <cellStyle name="40% - Accent4 2 2 2 2 2 2 2 3" xfId="17679" xr:uid="{F755116A-6D1C-4C8D-932C-274F005912B6}"/>
    <cellStyle name="40% - Accent4 2 2 2 2 2 2 3" xfId="8750" xr:uid="{1F26F8F6-4C56-489D-81CA-2A4889CE26DD}"/>
    <cellStyle name="40% - Accent4 2 2 2 2 2 2 4" xfId="14709" xr:uid="{6E447ED9-7E39-45E6-82B1-E5090BF8F2F8}"/>
    <cellStyle name="40% - Accent4 2 2 2 2 2 3" xfId="4293" xr:uid="{1A0FCB85-AD04-4278-87BE-E46844F4186B}"/>
    <cellStyle name="40% - Accent4 2 2 2 2 2 3 2" xfId="10276" xr:uid="{1A537AB9-0256-4230-ADC1-3CF97AB62000}"/>
    <cellStyle name="40% - Accent4 2 2 2 2 2 3 3" xfId="16235" xr:uid="{343552BE-0FDC-456F-BC1F-CF1BA9531F85}"/>
    <cellStyle name="40% - Accent4 2 2 2 2 2 4" xfId="7306" xr:uid="{A113D428-B5A0-4A65-AAB5-8871EC3A07DB}"/>
    <cellStyle name="40% - Accent4 2 2 2 2 2 5" xfId="13265" xr:uid="{425C0B89-5A79-4A21-9BB3-D3D9656B4A19}"/>
    <cellStyle name="40% - Accent4 2 2 2 2 3" xfId="2045" xr:uid="{00000000-0005-0000-0000-00004C000000}"/>
    <cellStyle name="40% - Accent4 2 2 2 2 3 2" xfId="5015" xr:uid="{777ABEE8-3A51-4522-B5AD-C117BBC511C8}"/>
    <cellStyle name="40% - Accent4 2 2 2 2 3 2 2" xfId="10998" xr:uid="{0DA974AD-3825-430F-87DF-35D7646904D1}"/>
    <cellStyle name="40% - Accent4 2 2 2 2 3 2 3" xfId="16957" xr:uid="{A599A7C7-BB55-4813-98D5-26555061AB87}"/>
    <cellStyle name="40% - Accent4 2 2 2 2 3 3" xfId="8028" xr:uid="{8FF6C4AC-BAB4-4FF6-90B0-F565A5D73396}"/>
    <cellStyle name="40% - Accent4 2 2 2 2 3 4" xfId="13987" xr:uid="{C8E57923-A5C9-4A1A-AB73-0730FEB6E3A4}"/>
    <cellStyle name="40% - Accent4 2 2 2 2 4" xfId="3571" xr:uid="{F1BA325C-E085-4186-A5C5-B318AAF75CE5}"/>
    <cellStyle name="40% - Accent4 2 2 2 2 4 2" xfId="9554" xr:uid="{B67B5B93-7534-41F7-B836-41384C52F19D}"/>
    <cellStyle name="40% - Accent4 2 2 2 2 4 3" xfId="15513" xr:uid="{A8A855D5-A650-4184-AA7F-5D281725D43F}"/>
    <cellStyle name="40% - Accent4 2 2 2 2 5" xfId="6584" xr:uid="{33F123B8-EF9F-492A-B33E-40B2462EF506}"/>
    <cellStyle name="40% - Accent4 2 2 2 2 6" xfId="12543" xr:uid="{4052BB08-F6F5-4765-BB3B-EB3B2305D0F1}"/>
    <cellStyle name="40% - Accent4 2 2 2 3" xfId="975" xr:uid="{00000000-0005-0000-0000-00004C000000}"/>
    <cellStyle name="40% - Accent4 2 2 2 3 2" xfId="2419" xr:uid="{00000000-0005-0000-0000-00004C000000}"/>
    <cellStyle name="40% - Accent4 2 2 2 3 2 2" xfId="5389" xr:uid="{86C5D286-269C-4FEB-B5F4-71492A8C9898}"/>
    <cellStyle name="40% - Accent4 2 2 2 3 2 2 2" xfId="11372" xr:uid="{5E630822-6135-4F00-AB58-5F9B240F4EC1}"/>
    <cellStyle name="40% - Accent4 2 2 2 3 2 2 3" xfId="17331" xr:uid="{DB8CFFD1-F898-413E-AC9C-6AC6E6A8A531}"/>
    <cellStyle name="40% - Accent4 2 2 2 3 2 3" xfId="8402" xr:uid="{C2B0F3EC-635E-49BF-A21D-6978811BEBDF}"/>
    <cellStyle name="40% - Accent4 2 2 2 3 2 4" xfId="14361" xr:uid="{1171FBE0-31C2-4EC7-B5F8-7623BB1FD90E}"/>
    <cellStyle name="40% - Accent4 2 2 2 3 3" xfId="3945" xr:uid="{B42A74D4-E427-4EF4-B812-6E567F3F29C7}"/>
    <cellStyle name="40% - Accent4 2 2 2 3 3 2" xfId="9928" xr:uid="{EDD2EF3A-F6A3-4CDA-AAA5-4BED58735908}"/>
    <cellStyle name="40% - Accent4 2 2 2 3 3 3" xfId="15887" xr:uid="{26080BEB-BAEC-4E5E-B0F2-CB11BAD10ECD}"/>
    <cellStyle name="40% - Accent4 2 2 2 3 4" xfId="6958" xr:uid="{39831A79-D43B-454D-960B-E66C81035B9E}"/>
    <cellStyle name="40% - Accent4 2 2 2 3 5" xfId="12917" xr:uid="{373B24A7-AF12-4DE8-B749-DDEF8C0F9FA6}"/>
    <cellStyle name="40% - Accent4 2 2 2 4" xfId="1697" xr:uid="{00000000-0005-0000-0000-00004C000000}"/>
    <cellStyle name="40% - Accent4 2 2 2 4 2" xfId="4667" xr:uid="{EC04B8CB-8778-4A54-848D-834E05FDBEF7}"/>
    <cellStyle name="40% - Accent4 2 2 2 4 2 2" xfId="10650" xr:uid="{46AE97B9-9782-485E-9688-499B63BBDC38}"/>
    <cellStyle name="40% - Accent4 2 2 2 4 2 3" xfId="16609" xr:uid="{8ED91F44-EFA5-4E8D-9C8D-9D91BBF3E143}"/>
    <cellStyle name="40% - Accent4 2 2 2 4 3" xfId="7680" xr:uid="{A190786E-9C71-4995-BBEE-FC5AAFBDC0EB}"/>
    <cellStyle name="40% - Accent4 2 2 2 4 4" xfId="13639" xr:uid="{71A36976-3157-438A-8784-D821866ECA42}"/>
    <cellStyle name="40% - Accent4 2 2 2 5" xfId="3223" xr:uid="{26595C9F-4C96-4809-AC4A-A8651248EEA6}"/>
    <cellStyle name="40% - Accent4 2 2 2 5 2" xfId="9206" xr:uid="{989DB9C8-4C27-4769-82D7-59A0B97D1266}"/>
    <cellStyle name="40% - Accent4 2 2 2 5 3" xfId="15165" xr:uid="{FF94555B-0688-488A-B670-5F5A72CDB252}"/>
    <cellStyle name="40% - Accent4 2 2 2 6" xfId="6236" xr:uid="{7E37148B-3603-4A3E-8F08-21769C71C06D}"/>
    <cellStyle name="40% - Accent4 2 2 2 7" xfId="12195" xr:uid="{D0E4E945-715A-436D-B307-82A1321B42B6}"/>
    <cellStyle name="40% - Accent4 2 2 3" xfId="369" xr:uid="{00000000-0005-0000-0000-00004C000000}"/>
    <cellStyle name="40% - Accent4 2 2 3 2" xfId="717" xr:uid="{00000000-0005-0000-0000-00004C000000}"/>
    <cellStyle name="40% - Accent4 2 2 3 2 2" xfId="1439" xr:uid="{00000000-0005-0000-0000-00004C000000}"/>
    <cellStyle name="40% - Accent4 2 2 3 2 2 2" xfId="2883" xr:uid="{00000000-0005-0000-0000-00004C000000}"/>
    <cellStyle name="40% - Accent4 2 2 3 2 2 2 2" xfId="5853" xr:uid="{109F0E2A-395E-4DA6-85C8-2497E8DA9DC4}"/>
    <cellStyle name="40% - Accent4 2 2 3 2 2 2 2 2" xfId="11836" xr:uid="{C5D652EB-8AB6-4972-B8B5-6C43DF8B58B5}"/>
    <cellStyle name="40% - Accent4 2 2 3 2 2 2 2 3" xfId="17795" xr:uid="{1BF072D3-E5FA-403F-9268-D13F97BD9818}"/>
    <cellStyle name="40% - Accent4 2 2 3 2 2 2 3" xfId="8866" xr:uid="{55E09FC6-F14B-4611-A946-BC0BC76064FE}"/>
    <cellStyle name="40% - Accent4 2 2 3 2 2 2 4" xfId="14825" xr:uid="{ACD8B4E6-247F-403B-8E5A-6D46C09AF59C}"/>
    <cellStyle name="40% - Accent4 2 2 3 2 2 3" xfId="4409" xr:uid="{41B5F0E7-228C-47AD-BAEA-2FC5DA7831D2}"/>
    <cellStyle name="40% - Accent4 2 2 3 2 2 3 2" xfId="10392" xr:uid="{A91C5FBD-984B-47ED-B0F5-55493B9A20A0}"/>
    <cellStyle name="40% - Accent4 2 2 3 2 2 3 3" xfId="16351" xr:uid="{5BCCFC68-9135-4FFA-9123-6A82C434D6B2}"/>
    <cellStyle name="40% - Accent4 2 2 3 2 2 4" xfId="7422" xr:uid="{C5FD9F37-832F-4465-832B-1DA6883BCCC0}"/>
    <cellStyle name="40% - Accent4 2 2 3 2 2 5" xfId="13381" xr:uid="{5C4BB2A7-0A9E-4412-A01F-4C0DEDDC7764}"/>
    <cellStyle name="40% - Accent4 2 2 3 2 3" xfId="2161" xr:uid="{00000000-0005-0000-0000-00004C000000}"/>
    <cellStyle name="40% - Accent4 2 2 3 2 3 2" xfId="5131" xr:uid="{C467CDD4-7103-4558-A18E-CFB067293253}"/>
    <cellStyle name="40% - Accent4 2 2 3 2 3 2 2" xfId="11114" xr:uid="{CA39165F-ED52-4210-87D4-B4D4A9269366}"/>
    <cellStyle name="40% - Accent4 2 2 3 2 3 2 3" xfId="17073" xr:uid="{95F0DB36-A88A-4301-AF14-3AFF0B64E665}"/>
    <cellStyle name="40% - Accent4 2 2 3 2 3 3" xfId="8144" xr:uid="{720B4E4C-B77E-4617-ABD9-861E4178001E}"/>
    <cellStyle name="40% - Accent4 2 2 3 2 3 4" xfId="14103" xr:uid="{AE1B22D8-89B0-4C5D-A460-04D1F7B50595}"/>
    <cellStyle name="40% - Accent4 2 2 3 2 4" xfId="3687" xr:uid="{04E8F05B-B3C5-4B96-954A-E75911D065D3}"/>
    <cellStyle name="40% - Accent4 2 2 3 2 4 2" xfId="9670" xr:uid="{6FDF35FA-1A5B-47E8-9231-A04EBD9A6641}"/>
    <cellStyle name="40% - Accent4 2 2 3 2 4 3" xfId="15629" xr:uid="{63F8F021-F9A3-4B91-AB8C-822246983DEE}"/>
    <cellStyle name="40% - Accent4 2 2 3 2 5" xfId="6700" xr:uid="{10FD68C6-0A2E-44EA-ADC1-8C829689E670}"/>
    <cellStyle name="40% - Accent4 2 2 3 2 6" xfId="12659" xr:uid="{FD01DD4C-C562-44EE-B86F-1FF515A5C00F}"/>
    <cellStyle name="40% - Accent4 2 2 3 3" xfId="1091" xr:uid="{00000000-0005-0000-0000-00004C000000}"/>
    <cellStyle name="40% - Accent4 2 2 3 3 2" xfId="2535" xr:uid="{00000000-0005-0000-0000-00004C000000}"/>
    <cellStyle name="40% - Accent4 2 2 3 3 2 2" xfId="5505" xr:uid="{A438F31F-814F-4B5D-94D1-663E9F535D31}"/>
    <cellStyle name="40% - Accent4 2 2 3 3 2 2 2" xfId="11488" xr:uid="{3F06E38F-FE2A-48E6-AC8A-7F9A7268B548}"/>
    <cellStyle name="40% - Accent4 2 2 3 3 2 2 3" xfId="17447" xr:uid="{A6895686-7DD3-49CA-948C-6EF2A9EB1CD0}"/>
    <cellStyle name="40% - Accent4 2 2 3 3 2 3" xfId="8518" xr:uid="{7EE4EA94-1A52-4F19-9E64-BA48F9B795B1}"/>
    <cellStyle name="40% - Accent4 2 2 3 3 2 4" xfId="14477" xr:uid="{AF1B1079-8C0A-4C9C-BCCD-511BEF04716C}"/>
    <cellStyle name="40% - Accent4 2 2 3 3 3" xfId="4061" xr:uid="{085A0E61-4D56-4F89-B4B3-364F70768C85}"/>
    <cellStyle name="40% - Accent4 2 2 3 3 3 2" xfId="10044" xr:uid="{817D886B-FE95-4A02-92B1-2D9D9AEE8C37}"/>
    <cellStyle name="40% - Accent4 2 2 3 3 3 3" xfId="16003" xr:uid="{1EB3F42E-2114-46BE-B4E1-2259CD217334}"/>
    <cellStyle name="40% - Accent4 2 2 3 3 4" xfId="7074" xr:uid="{8761AE16-F500-4983-8298-C8AF358E9791}"/>
    <cellStyle name="40% - Accent4 2 2 3 3 5" xfId="13033" xr:uid="{EEDE82C1-860C-45F7-BB2D-21504EB3DCA8}"/>
    <cellStyle name="40% - Accent4 2 2 3 4" xfId="1813" xr:uid="{00000000-0005-0000-0000-00004C000000}"/>
    <cellStyle name="40% - Accent4 2 2 3 4 2" xfId="4783" xr:uid="{6E4F0B04-CE9D-4784-8C1C-98B1513AB46F}"/>
    <cellStyle name="40% - Accent4 2 2 3 4 2 2" xfId="10766" xr:uid="{3965B969-B831-4B12-9146-36E5909D1E2D}"/>
    <cellStyle name="40% - Accent4 2 2 3 4 2 3" xfId="16725" xr:uid="{D6788EB1-E93F-4D0C-B92C-9B907AA2EE32}"/>
    <cellStyle name="40% - Accent4 2 2 3 4 3" xfId="7796" xr:uid="{D553310D-B991-477A-B95F-4037EE2CC623}"/>
    <cellStyle name="40% - Accent4 2 2 3 4 4" xfId="13755" xr:uid="{A860B566-9FE9-45FE-B988-3452E9A1B77C}"/>
    <cellStyle name="40% - Accent4 2 2 3 5" xfId="3339" xr:uid="{99BDE5F3-40E5-49DD-80C9-21F8BF4EF313}"/>
    <cellStyle name="40% - Accent4 2 2 3 5 2" xfId="9322" xr:uid="{F594013B-E240-4CDD-A662-727266DE1318}"/>
    <cellStyle name="40% - Accent4 2 2 3 5 3" xfId="15281" xr:uid="{A2C84310-3095-46B4-B971-643E458B6771}"/>
    <cellStyle name="40% - Accent4 2 2 3 6" xfId="6352" xr:uid="{B41E5352-9B76-420C-A401-2CE6F4F8A598}"/>
    <cellStyle name="40% - Accent4 2 2 3 7" xfId="12311" xr:uid="{4551AC9F-3FD1-4856-8153-2468F3645A2E}"/>
    <cellStyle name="40% - Accent4 2 2 4" xfId="485" xr:uid="{00000000-0005-0000-0000-00004C000000}"/>
    <cellStyle name="40% - Accent4 2 2 4 2" xfId="1207" xr:uid="{00000000-0005-0000-0000-00004C000000}"/>
    <cellStyle name="40% - Accent4 2 2 4 2 2" xfId="2651" xr:uid="{00000000-0005-0000-0000-00004C000000}"/>
    <cellStyle name="40% - Accent4 2 2 4 2 2 2" xfId="5621" xr:uid="{75804B61-9BB0-4B64-B4B1-49DA33CFF58C}"/>
    <cellStyle name="40% - Accent4 2 2 4 2 2 2 2" xfId="11604" xr:uid="{4E903662-21A3-429A-9866-263BB779DD6B}"/>
    <cellStyle name="40% - Accent4 2 2 4 2 2 2 3" xfId="17563" xr:uid="{BB6DF0C7-D2F5-473A-9FBB-DA40AEBDAFBE}"/>
    <cellStyle name="40% - Accent4 2 2 4 2 2 3" xfId="8634" xr:uid="{2D93D4C6-FE9D-49B3-B66C-D12DA66498F3}"/>
    <cellStyle name="40% - Accent4 2 2 4 2 2 4" xfId="14593" xr:uid="{567D4608-E03A-4A38-951C-F4A1E04ACC2C}"/>
    <cellStyle name="40% - Accent4 2 2 4 2 3" xfId="4177" xr:uid="{909C6412-CE64-4140-9FB7-C5F9354DF0EF}"/>
    <cellStyle name="40% - Accent4 2 2 4 2 3 2" xfId="10160" xr:uid="{482C6D2E-B051-4D5C-808A-8C0BDF767933}"/>
    <cellStyle name="40% - Accent4 2 2 4 2 3 3" xfId="16119" xr:uid="{B5DFC696-F608-4D9A-9047-EED07D0F66F9}"/>
    <cellStyle name="40% - Accent4 2 2 4 2 4" xfId="7190" xr:uid="{374D91AE-3380-4193-9B09-A55F91EFD092}"/>
    <cellStyle name="40% - Accent4 2 2 4 2 5" xfId="13149" xr:uid="{1259D609-83F4-4DF3-8E07-C486742D3875}"/>
    <cellStyle name="40% - Accent4 2 2 4 3" xfId="1929" xr:uid="{00000000-0005-0000-0000-00004C000000}"/>
    <cellStyle name="40% - Accent4 2 2 4 3 2" xfId="4899" xr:uid="{DC082FC1-463A-4DB7-92BA-1A1201668B56}"/>
    <cellStyle name="40% - Accent4 2 2 4 3 2 2" xfId="10882" xr:uid="{793B1320-41FB-4806-9840-D0D63CCBD48F}"/>
    <cellStyle name="40% - Accent4 2 2 4 3 2 3" xfId="16841" xr:uid="{6C66712A-55B2-4BFF-BF70-DF5E05F78EEA}"/>
    <cellStyle name="40% - Accent4 2 2 4 3 3" xfId="7912" xr:uid="{B231503C-DDB2-469F-B18C-7997EBED20BB}"/>
    <cellStyle name="40% - Accent4 2 2 4 3 4" xfId="13871" xr:uid="{D163EAD0-FA56-41CF-B649-E68C0C537C1C}"/>
    <cellStyle name="40% - Accent4 2 2 4 4" xfId="3455" xr:uid="{22D86426-207C-45C5-8042-620909084AA1}"/>
    <cellStyle name="40% - Accent4 2 2 4 4 2" xfId="9438" xr:uid="{BC6F312A-C2D9-4644-AA8A-DFABF7D02EED}"/>
    <cellStyle name="40% - Accent4 2 2 4 4 3" xfId="15397" xr:uid="{A9D3A6AD-88C3-4AC1-9DA1-26875603A56F}"/>
    <cellStyle name="40% - Accent4 2 2 4 5" xfId="6468" xr:uid="{0CCDBF8A-9DE9-4F09-A897-341004B24280}"/>
    <cellStyle name="40% - Accent4 2 2 4 6" xfId="12427" xr:uid="{BB9B0AFF-6D30-4179-9457-56E3FFC5B320}"/>
    <cellStyle name="40% - Accent4 2 2 5" xfId="859" xr:uid="{00000000-0005-0000-0000-00004C000000}"/>
    <cellStyle name="40% - Accent4 2 2 5 2" xfId="2303" xr:uid="{00000000-0005-0000-0000-00004C000000}"/>
    <cellStyle name="40% - Accent4 2 2 5 2 2" xfId="5273" xr:uid="{10109694-E372-4C4B-8DCE-F475ED67AE48}"/>
    <cellStyle name="40% - Accent4 2 2 5 2 2 2" xfId="11256" xr:uid="{EE0CB187-14BF-4DC2-BFAA-D2F8889A5E91}"/>
    <cellStyle name="40% - Accent4 2 2 5 2 2 3" xfId="17215" xr:uid="{014A5172-0975-4A97-8FAC-4A7CD42BA8FF}"/>
    <cellStyle name="40% - Accent4 2 2 5 2 3" xfId="8286" xr:uid="{6DD5DADA-E976-440C-923E-B191CE8B2661}"/>
    <cellStyle name="40% - Accent4 2 2 5 2 4" xfId="14245" xr:uid="{44FA6AA8-E867-47DB-B9D9-E34B230FE53D}"/>
    <cellStyle name="40% - Accent4 2 2 5 3" xfId="3829" xr:uid="{5CD3A3BD-D458-4200-9C62-5D9CF4749ABF}"/>
    <cellStyle name="40% - Accent4 2 2 5 3 2" xfId="9812" xr:uid="{277DE6FC-FCA5-47BE-82D8-7F9A2205E5C4}"/>
    <cellStyle name="40% - Accent4 2 2 5 3 3" xfId="15771" xr:uid="{A157E044-E5A6-424E-9382-196285FAC36A}"/>
    <cellStyle name="40% - Accent4 2 2 5 4" xfId="6842" xr:uid="{C30ADC8A-8715-43C2-9329-EE73BCBE1A73}"/>
    <cellStyle name="40% - Accent4 2 2 5 5" xfId="12801" xr:uid="{48DC6002-C3DD-43EA-A5E8-04122EDDAC91}"/>
    <cellStyle name="40% - Accent4 2 2 6" xfId="1581" xr:uid="{00000000-0005-0000-0000-00004C000000}"/>
    <cellStyle name="40% - Accent4 2 2 6 2" xfId="4551" xr:uid="{6A030B08-3D40-4207-A5D6-423707110230}"/>
    <cellStyle name="40% - Accent4 2 2 6 2 2" xfId="10534" xr:uid="{87094A40-706C-4365-A658-C4AA343EBD00}"/>
    <cellStyle name="40% - Accent4 2 2 6 2 3" xfId="16493" xr:uid="{F15FD097-19A4-407C-BB63-1CC78E4D528B}"/>
    <cellStyle name="40% - Accent4 2 2 6 3" xfId="7564" xr:uid="{6E57EAB3-5C3F-4B93-9786-6FB3EC27EF61}"/>
    <cellStyle name="40% - Accent4 2 2 6 4" xfId="13523" xr:uid="{92B2098D-118D-4E12-AE55-A3634254C06A}"/>
    <cellStyle name="40% - Accent4 2 2 7" xfId="3107" xr:uid="{8C7900D5-9F8E-4BA0-81BF-0474F9B805E7}"/>
    <cellStyle name="40% - Accent4 2 2 7 2" xfId="9090" xr:uid="{581DF264-4EF0-46C8-B4AA-CB3AFD1B342B}"/>
    <cellStyle name="40% - Accent4 2 2 7 3" xfId="15049" xr:uid="{F4BC88EB-296F-4B14-9528-F197D186B92B}"/>
    <cellStyle name="40% - Accent4 2 2 8" xfId="6120" xr:uid="{7F32BE01-C31F-40D9-AB0F-7681974615A8}"/>
    <cellStyle name="40% - Accent4 2 2 9" xfId="12079" xr:uid="{9F175932-5011-42A8-82A0-F07E69821758}"/>
    <cellStyle name="40% - Accent4 2 3" xfId="195" xr:uid="{00000000-0005-0000-0000-00004C000000}"/>
    <cellStyle name="40% - Accent4 2 3 2" xfId="543" xr:uid="{00000000-0005-0000-0000-00004C000000}"/>
    <cellStyle name="40% - Accent4 2 3 2 2" xfId="1265" xr:uid="{00000000-0005-0000-0000-00004C000000}"/>
    <cellStyle name="40% - Accent4 2 3 2 2 2" xfId="2709" xr:uid="{00000000-0005-0000-0000-00004C000000}"/>
    <cellStyle name="40% - Accent4 2 3 2 2 2 2" xfId="5679" xr:uid="{6FE55429-7A2B-4D7E-B6C1-74DE048E7D4A}"/>
    <cellStyle name="40% - Accent4 2 3 2 2 2 2 2" xfId="11662" xr:uid="{9E1A2A16-8F55-4281-91B8-27E1B5EABBB3}"/>
    <cellStyle name="40% - Accent4 2 3 2 2 2 2 3" xfId="17621" xr:uid="{BC1D5CE3-1A2B-4B38-88A9-F2B3151B4A7F}"/>
    <cellStyle name="40% - Accent4 2 3 2 2 2 3" xfId="8692" xr:uid="{8B683453-7AD1-45C4-A32D-5893B4E38D50}"/>
    <cellStyle name="40% - Accent4 2 3 2 2 2 4" xfId="14651" xr:uid="{A4CA7234-B003-4545-9FE4-291D6A906FB1}"/>
    <cellStyle name="40% - Accent4 2 3 2 2 3" xfId="4235" xr:uid="{4DBA76E6-153B-41E9-BE00-5093A82E6BBE}"/>
    <cellStyle name="40% - Accent4 2 3 2 2 3 2" xfId="10218" xr:uid="{E65455A4-2FB3-4885-9DE9-C9AA6D19B731}"/>
    <cellStyle name="40% - Accent4 2 3 2 2 3 3" xfId="16177" xr:uid="{9E02B80A-0A64-477F-B614-B4C1D234CA49}"/>
    <cellStyle name="40% - Accent4 2 3 2 2 4" xfId="7248" xr:uid="{C29C1305-EFB5-405C-A5CE-71B681C61F68}"/>
    <cellStyle name="40% - Accent4 2 3 2 2 5" xfId="13207" xr:uid="{A3F779F2-E86B-456C-BD55-3E8CDF01F1FE}"/>
    <cellStyle name="40% - Accent4 2 3 2 3" xfId="1987" xr:uid="{00000000-0005-0000-0000-00004C000000}"/>
    <cellStyle name="40% - Accent4 2 3 2 3 2" xfId="4957" xr:uid="{87E9EC25-3205-4042-9074-6436CC14C1BB}"/>
    <cellStyle name="40% - Accent4 2 3 2 3 2 2" xfId="10940" xr:uid="{C33101C9-77EC-4EB5-A997-D59A10D13058}"/>
    <cellStyle name="40% - Accent4 2 3 2 3 2 3" xfId="16899" xr:uid="{C6C09145-9E3D-4EBD-B556-0C25B2936FD5}"/>
    <cellStyle name="40% - Accent4 2 3 2 3 3" xfId="7970" xr:uid="{E33171EA-0463-4461-AA90-0275A71D98E1}"/>
    <cellStyle name="40% - Accent4 2 3 2 3 4" xfId="13929" xr:uid="{F1FF85CF-0544-46C3-83B9-0D21D80F94D0}"/>
    <cellStyle name="40% - Accent4 2 3 2 4" xfId="3513" xr:uid="{FD823F02-5087-49C0-BD24-3C9EF19BCA0A}"/>
    <cellStyle name="40% - Accent4 2 3 2 4 2" xfId="9496" xr:uid="{778BE27C-C9D1-4C0D-B2DC-ECF9C85DA8D2}"/>
    <cellStyle name="40% - Accent4 2 3 2 4 3" xfId="15455" xr:uid="{3DB02D1B-B683-4542-A52B-A7A9A24B15CF}"/>
    <cellStyle name="40% - Accent4 2 3 2 5" xfId="6526" xr:uid="{8BF80245-5FDD-4BB6-AFBB-AD9FCA0EE855}"/>
    <cellStyle name="40% - Accent4 2 3 2 6" xfId="12485" xr:uid="{AABA055F-7D56-40D5-AC26-F1D36BB06E5D}"/>
    <cellStyle name="40% - Accent4 2 3 3" xfId="917" xr:uid="{00000000-0005-0000-0000-00004C000000}"/>
    <cellStyle name="40% - Accent4 2 3 3 2" xfId="2361" xr:uid="{00000000-0005-0000-0000-00004C000000}"/>
    <cellStyle name="40% - Accent4 2 3 3 2 2" xfId="5331" xr:uid="{14A14644-064E-48D5-A756-B747D938697C}"/>
    <cellStyle name="40% - Accent4 2 3 3 2 2 2" xfId="11314" xr:uid="{4FEB9258-222E-41D9-A74B-62F8C6DAB380}"/>
    <cellStyle name="40% - Accent4 2 3 3 2 2 3" xfId="17273" xr:uid="{1044828A-1EAF-4C36-BCD2-1D2C3D4B47BB}"/>
    <cellStyle name="40% - Accent4 2 3 3 2 3" xfId="8344" xr:uid="{DDCC43F5-2B60-4F45-96FD-D3539500C6FE}"/>
    <cellStyle name="40% - Accent4 2 3 3 2 4" xfId="14303" xr:uid="{71786818-FAA1-485F-BBD2-85147CDA9282}"/>
    <cellStyle name="40% - Accent4 2 3 3 3" xfId="3887" xr:uid="{94BF6F8A-F715-4079-AD1C-3059AC4CD999}"/>
    <cellStyle name="40% - Accent4 2 3 3 3 2" xfId="9870" xr:uid="{A11B41C5-11F1-4E89-8309-8A69D32221FC}"/>
    <cellStyle name="40% - Accent4 2 3 3 3 3" xfId="15829" xr:uid="{77ACAB4E-8DE8-4CB0-8E03-A0FBC7870CBC}"/>
    <cellStyle name="40% - Accent4 2 3 3 4" xfId="6900" xr:uid="{A8719450-B9CE-4562-A957-44B3919B78BD}"/>
    <cellStyle name="40% - Accent4 2 3 3 5" xfId="12859" xr:uid="{31BDE04C-E506-4F2D-9AB4-4A8B140A51AE}"/>
    <cellStyle name="40% - Accent4 2 3 4" xfId="1639" xr:uid="{00000000-0005-0000-0000-00004C000000}"/>
    <cellStyle name="40% - Accent4 2 3 4 2" xfId="4609" xr:uid="{ACF59A3C-7657-44D5-B174-9ABD22FC5AD6}"/>
    <cellStyle name="40% - Accent4 2 3 4 2 2" xfId="10592" xr:uid="{750FFC92-A2A0-444F-96D1-6453E8B82FED}"/>
    <cellStyle name="40% - Accent4 2 3 4 2 3" xfId="16551" xr:uid="{F8135FE3-082C-461C-AE2E-BB863805F3BD}"/>
    <cellStyle name="40% - Accent4 2 3 4 3" xfId="7622" xr:uid="{EE539E47-0CF6-4D0E-B61A-42483C276C4D}"/>
    <cellStyle name="40% - Accent4 2 3 4 4" xfId="13581" xr:uid="{5E49DE31-C5AF-4F90-809F-E1C9917B4ADB}"/>
    <cellStyle name="40% - Accent4 2 3 5" xfId="3165" xr:uid="{0CFFB53E-D12C-41F1-8E97-50C8F4EE9853}"/>
    <cellStyle name="40% - Accent4 2 3 5 2" xfId="9148" xr:uid="{DBE79381-C090-4A50-8CAD-833D3E8C6D76}"/>
    <cellStyle name="40% - Accent4 2 3 5 3" xfId="15107" xr:uid="{9584BE5D-B0AB-4FC0-AAD3-9DE2E47AA96C}"/>
    <cellStyle name="40% - Accent4 2 3 6" xfId="6178" xr:uid="{84C28D3B-125A-4475-A6B6-DC0421D4EAF5}"/>
    <cellStyle name="40% - Accent4 2 3 7" xfId="12137" xr:uid="{439479A9-E5A0-4A09-88CA-98E5E1999864}"/>
    <cellStyle name="40% - Accent4 2 4" xfId="311" xr:uid="{00000000-0005-0000-0000-00004C000000}"/>
    <cellStyle name="40% - Accent4 2 4 2" xfId="659" xr:uid="{00000000-0005-0000-0000-00004C000000}"/>
    <cellStyle name="40% - Accent4 2 4 2 2" xfId="1381" xr:uid="{00000000-0005-0000-0000-00004C000000}"/>
    <cellStyle name="40% - Accent4 2 4 2 2 2" xfId="2825" xr:uid="{00000000-0005-0000-0000-00004C000000}"/>
    <cellStyle name="40% - Accent4 2 4 2 2 2 2" xfId="5795" xr:uid="{84F29EAC-D638-4783-8EBB-B6055A774C4C}"/>
    <cellStyle name="40% - Accent4 2 4 2 2 2 2 2" xfId="11778" xr:uid="{D6FF1D0A-CB9A-4726-854E-0DF58C572BC7}"/>
    <cellStyle name="40% - Accent4 2 4 2 2 2 2 3" xfId="17737" xr:uid="{6B84824F-9898-45FA-ACF5-C8C36D2F4ACA}"/>
    <cellStyle name="40% - Accent4 2 4 2 2 2 3" xfId="8808" xr:uid="{A47685FA-E12A-492C-87FA-57EC35211AE2}"/>
    <cellStyle name="40% - Accent4 2 4 2 2 2 4" xfId="14767" xr:uid="{252DEC5C-F72F-452C-B8EC-9D818F47D40B}"/>
    <cellStyle name="40% - Accent4 2 4 2 2 3" xfId="4351" xr:uid="{CA165CC7-6E2A-4B6B-BA56-4794004A55DD}"/>
    <cellStyle name="40% - Accent4 2 4 2 2 3 2" xfId="10334" xr:uid="{DB50414E-A2BB-42B9-B13F-3E28F72FF008}"/>
    <cellStyle name="40% - Accent4 2 4 2 2 3 3" xfId="16293" xr:uid="{C9BC2F1F-B6FB-4C20-94A0-480E5E4A0CF8}"/>
    <cellStyle name="40% - Accent4 2 4 2 2 4" xfId="7364" xr:uid="{38F32206-A23C-4423-9E47-4FAFA66897BE}"/>
    <cellStyle name="40% - Accent4 2 4 2 2 5" xfId="13323" xr:uid="{4B0F2651-1BEF-4103-91C1-F8DFA1A07A46}"/>
    <cellStyle name="40% - Accent4 2 4 2 3" xfId="2103" xr:uid="{00000000-0005-0000-0000-00004C000000}"/>
    <cellStyle name="40% - Accent4 2 4 2 3 2" xfId="5073" xr:uid="{DF43F861-1D2A-4211-A077-4F3FBE0E3602}"/>
    <cellStyle name="40% - Accent4 2 4 2 3 2 2" xfId="11056" xr:uid="{06A53517-794D-4BD5-A512-110D5AEB4F33}"/>
    <cellStyle name="40% - Accent4 2 4 2 3 2 3" xfId="17015" xr:uid="{D3E30772-83AC-4981-869C-88B14D414FDE}"/>
    <cellStyle name="40% - Accent4 2 4 2 3 3" xfId="8086" xr:uid="{6EE70542-BF3E-405F-A94E-7CF67002CD39}"/>
    <cellStyle name="40% - Accent4 2 4 2 3 4" xfId="14045" xr:uid="{ABE34FE1-9D3B-4719-AB06-B1BBE1D517D2}"/>
    <cellStyle name="40% - Accent4 2 4 2 4" xfId="3629" xr:uid="{1EA15805-B117-4776-93DE-7098315B6633}"/>
    <cellStyle name="40% - Accent4 2 4 2 4 2" xfId="9612" xr:uid="{1FB39337-1958-41A2-B3D3-F82C45438597}"/>
    <cellStyle name="40% - Accent4 2 4 2 4 3" xfId="15571" xr:uid="{E162EF74-6B54-4B07-B878-544C7ABEF603}"/>
    <cellStyle name="40% - Accent4 2 4 2 5" xfId="6642" xr:uid="{8E787F70-B168-4E54-A3FF-67D778D9D60C}"/>
    <cellStyle name="40% - Accent4 2 4 2 6" xfId="12601" xr:uid="{9B2F418B-7777-4C22-9C49-99655B62A9C1}"/>
    <cellStyle name="40% - Accent4 2 4 3" xfId="1033" xr:uid="{00000000-0005-0000-0000-00004C000000}"/>
    <cellStyle name="40% - Accent4 2 4 3 2" xfId="2477" xr:uid="{00000000-0005-0000-0000-00004C000000}"/>
    <cellStyle name="40% - Accent4 2 4 3 2 2" xfId="5447" xr:uid="{009E2DF6-D351-4503-BCEA-E867B4AEDDF6}"/>
    <cellStyle name="40% - Accent4 2 4 3 2 2 2" xfId="11430" xr:uid="{4FB1CF82-9E7A-46EE-AF5E-D14E8642746D}"/>
    <cellStyle name="40% - Accent4 2 4 3 2 2 3" xfId="17389" xr:uid="{CAEF7D34-0E11-4E35-A16B-3951B6824E84}"/>
    <cellStyle name="40% - Accent4 2 4 3 2 3" xfId="8460" xr:uid="{D7FBB1EB-093C-4D12-836B-24D55763A31B}"/>
    <cellStyle name="40% - Accent4 2 4 3 2 4" xfId="14419" xr:uid="{4B603B65-F1E3-42D1-8AE2-EE6649616B42}"/>
    <cellStyle name="40% - Accent4 2 4 3 3" xfId="4003" xr:uid="{CBA5E9A6-15AD-436E-9DF1-4D2C64474B80}"/>
    <cellStyle name="40% - Accent4 2 4 3 3 2" xfId="9986" xr:uid="{392C3705-C68A-4DC0-A3AB-A104B9B48B9B}"/>
    <cellStyle name="40% - Accent4 2 4 3 3 3" xfId="15945" xr:uid="{E40747B8-4094-42C7-9D9C-632B40B9B44B}"/>
    <cellStyle name="40% - Accent4 2 4 3 4" xfId="7016" xr:uid="{61CC397A-5B89-4A95-99BD-FBEA5E1AB6A7}"/>
    <cellStyle name="40% - Accent4 2 4 3 5" xfId="12975" xr:uid="{159FFE3A-3BDD-4DD8-B236-B7B5E3757336}"/>
    <cellStyle name="40% - Accent4 2 4 4" xfId="1755" xr:uid="{00000000-0005-0000-0000-00004C000000}"/>
    <cellStyle name="40% - Accent4 2 4 4 2" xfId="4725" xr:uid="{73571D18-6D6D-40BE-9F00-5654502EAFEB}"/>
    <cellStyle name="40% - Accent4 2 4 4 2 2" xfId="10708" xr:uid="{22223A68-C0C3-4749-BB4E-835C7A766107}"/>
    <cellStyle name="40% - Accent4 2 4 4 2 3" xfId="16667" xr:uid="{A6C2B808-DA41-4974-A4CE-6E187B026A10}"/>
    <cellStyle name="40% - Accent4 2 4 4 3" xfId="7738" xr:uid="{9AC88D29-4E0E-4BBC-ACCF-A808B23F00C7}"/>
    <cellStyle name="40% - Accent4 2 4 4 4" xfId="13697" xr:uid="{B4DC07AB-AC49-408C-A207-7C5E5319ADF7}"/>
    <cellStyle name="40% - Accent4 2 4 5" xfId="3281" xr:uid="{0E8C1A37-72EB-40A1-98F2-D38194DD4673}"/>
    <cellStyle name="40% - Accent4 2 4 5 2" xfId="9264" xr:uid="{67D7DF1A-8ACC-4660-89D0-39C0D3A4698D}"/>
    <cellStyle name="40% - Accent4 2 4 5 3" xfId="15223" xr:uid="{16829F1E-24AB-499F-A5B9-AF92A8098E67}"/>
    <cellStyle name="40% - Accent4 2 4 6" xfId="6294" xr:uid="{31C0E58D-BA25-43FA-B25D-18ADD1A566FA}"/>
    <cellStyle name="40% - Accent4 2 4 7" xfId="12253" xr:uid="{ADC677DA-D616-4007-8B88-6502B40215D0}"/>
    <cellStyle name="40% - Accent4 2 5" xfId="427" xr:uid="{00000000-0005-0000-0000-00004C000000}"/>
    <cellStyle name="40% - Accent4 2 5 2" xfId="1149" xr:uid="{00000000-0005-0000-0000-00004C000000}"/>
    <cellStyle name="40% - Accent4 2 5 2 2" xfId="2593" xr:uid="{00000000-0005-0000-0000-00004C000000}"/>
    <cellStyle name="40% - Accent4 2 5 2 2 2" xfId="5563" xr:uid="{A1F12D1F-E8D6-4D8E-8377-14DA1BD44757}"/>
    <cellStyle name="40% - Accent4 2 5 2 2 2 2" xfId="11546" xr:uid="{65CF34AC-F5C7-47CD-8C7C-058E6C262FF1}"/>
    <cellStyle name="40% - Accent4 2 5 2 2 2 3" xfId="17505" xr:uid="{32FA22B3-DB17-4EFD-8635-62FDEEAACF09}"/>
    <cellStyle name="40% - Accent4 2 5 2 2 3" xfId="8576" xr:uid="{8EE51FF4-547E-4DF9-921E-2FCD68BB0CDE}"/>
    <cellStyle name="40% - Accent4 2 5 2 2 4" xfId="14535" xr:uid="{557F64A3-0BE2-4F59-9582-874602BCC30F}"/>
    <cellStyle name="40% - Accent4 2 5 2 3" xfId="4119" xr:uid="{1E96136E-4E5F-4586-A389-5CA3CF4D07AA}"/>
    <cellStyle name="40% - Accent4 2 5 2 3 2" xfId="10102" xr:uid="{1E435F24-DAF9-42F0-A949-ACB0B472AF15}"/>
    <cellStyle name="40% - Accent4 2 5 2 3 3" xfId="16061" xr:uid="{0CE0193F-989B-4606-B2AE-8620828CDBE4}"/>
    <cellStyle name="40% - Accent4 2 5 2 4" xfId="7132" xr:uid="{7510838F-6283-4BFD-AB54-B97F42FA5C70}"/>
    <cellStyle name="40% - Accent4 2 5 2 5" xfId="13091" xr:uid="{6179DBD4-89C3-46AC-B406-6B683EC4E568}"/>
    <cellStyle name="40% - Accent4 2 5 3" xfId="1871" xr:uid="{00000000-0005-0000-0000-00004C000000}"/>
    <cellStyle name="40% - Accent4 2 5 3 2" xfId="4841" xr:uid="{1D3034C8-70E4-4B60-9BED-36BB59E0D216}"/>
    <cellStyle name="40% - Accent4 2 5 3 2 2" xfId="10824" xr:uid="{7B4BB751-9821-4255-8C0A-78B85C0E753F}"/>
    <cellStyle name="40% - Accent4 2 5 3 2 3" xfId="16783" xr:uid="{1454124C-234F-4275-82A0-E8ABF2DD6DB5}"/>
    <cellStyle name="40% - Accent4 2 5 3 3" xfId="7854" xr:uid="{A533A6CA-BB03-4413-8286-BE07DD0DA97A}"/>
    <cellStyle name="40% - Accent4 2 5 3 4" xfId="13813" xr:uid="{2C9A9A81-1C8B-4797-A67B-6B5589BFFC8B}"/>
    <cellStyle name="40% - Accent4 2 5 4" xfId="3397" xr:uid="{03B0A3CC-0E05-4FB8-B694-66E7E99279FB}"/>
    <cellStyle name="40% - Accent4 2 5 4 2" xfId="9380" xr:uid="{22803964-A6AD-480C-A9E6-178194990BF2}"/>
    <cellStyle name="40% - Accent4 2 5 4 3" xfId="15339" xr:uid="{EFB0CCEC-ED65-4247-93AC-735E7E79B94F}"/>
    <cellStyle name="40% - Accent4 2 5 5" xfId="6410" xr:uid="{3E3D6181-068B-4607-B49F-4ED41EFB7D35}"/>
    <cellStyle name="40% - Accent4 2 5 6" xfId="12369" xr:uid="{4A2D5339-3F31-4492-AA16-1D9626ACB7E8}"/>
    <cellStyle name="40% - Accent4 2 6" xfId="801" xr:uid="{00000000-0005-0000-0000-00004C000000}"/>
    <cellStyle name="40% - Accent4 2 6 2" xfId="2245" xr:uid="{00000000-0005-0000-0000-00004C000000}"/>
    <cellStyle name="40% - Accent4 2 6 2 2" xfId="5215" xr:uid="{FA80BE06-6FB9-4F19-8419-09501D61F1D2}"/>
    <cellStyle name="40% - Accent4 2 6 2 2 2" xfId="11198" xr:uid="{6AB7E768-53C3-4F96-95C4-B6DF7417B971}"/>
    <cellStyle name="40% - Accent4 2 6 2 2 3" xfId="17157" xr:uid="{DF97702B-7733-4613-84BD-84039375217B}"/>
    <cellStyle name="40% - Accent4 2 6 2 3" xfId="8228" xr:uid="{1C92F1E3-D807-4A9C-BF1A-F95818863747}"/>
    <cellStyle name="40% - Accent4 2 6 2 4" xfId="14187" xr:uid="{77D15161-BA6E-4025-A5A7-6F54EB150004}"/>
    <cellStyle name="40% - Accent4 2 6 3" xfId="3771" xr:uid="{A3B16BCB-B3C6-4CAB-8E2C-61E0657C4FE8}"/>
    <cellStyle name="40% - Accent4 2 6 3 2" xfId="9754" xr:uid="{0E09F2BC-04C8-48BF-A872-72BD7BD8A015}"/>
    <cellStyle name="40% - Accent4 2 6 3 3" xfId="15713" xr:uid="{ABC1A3AA-5831-429E-92D5-742F80415766}"/>
    <cellStyle name="40% - Accent4 2 6 4" xfId="6784" xr:uid="{6CB07B28-4398-4D65-86E8-108AEAEFF0D5}"/>
    <cellStyle name="40% - Accent4 2 6 5" xfId="12743" xr:uid="{80AD357E-E9FA-4EF6-BB28-4A0919BE8822}"/>
    <cellStyle name="40% - Accent4 2 7" xfId="1523" xr:uid="{00000000-0005-0000-0000-00004C000000}"/>
    <cellStyle name="40% - Accent4 2 7 2" xfId="4493" xr:uid="{7E850A12-0429-4765-8803-B863AC6713D5}"/>
    <cellStyle name="40% - Accent4 2 7 2 2" xfId="10476" xr:uid="{79C175E9-481E-43F4-9185-36B46EC90157}"/>
    <cellStyle name="40% - Accent4 2 7 2 3" xfId="16435" xr:uid="{C23B2195-E27D-4E81-83CD-02A50CF724FD}"/>
    <cellStyle name="40% - Accent4 2 7 3" xfId="7506" xr:uid="{8F5E217F-6296-4CB6-BDD7-D381C181D135}"/>
    <cellStyle name="40% - Accent4 2 7 4" xfId="13465" xr:uid="{2EC53097-9557-49DE-BC70-C3828A7623A6}"/>
    <cellStyle name="40% - Accent4 2 8" xfId="3049" xr:uid="{7DE8E97C-5359-4776-ADA7-493FF3E20F65}"/>
    <cellStyle name="40% - Accent4 2 8 2" xfId="9032" xr:uid="{5D75FC7E-B2B8-4314-806E-034E52ABEF23}"/>
    <cellStyle name="40% - Accent4 2 8 3" xfId="14991" xr:uid="{4F419DBC-B9DF-482E-B834-957302B80F8E}"/>
    <cellStyle name="40% - Accent4 2 9" xfId="6062" xr:uid="{7A22B3EB-85DB-43FF-A721-9BFE4C36D4DD}"/>
    <cellStyle name="40% - Accent4 3" xfId="106" xr:uid="{00000000-0005-0000-0000-000070000000}"/>
    <cellStyle name="40% - Accent4 3 2" xfId="222" xr:uid="{00000000-0005-0000-0000-000070000000}"/>
    <cellStyle name="40% - Accent4 3 2 2" xfId="570" xr:uid="{00000000-0005-0000-0000-000070000000}"/>
    <cellStyle name="40% - Accent4 3 2 2 2" xfId="1292" xr:uid="{00000000-0005-0000-0000-000070000000}"/>
    <cellStyle name="40% - Accent4 3 2 2 2 2" xfId="2736" xr:uid="{00000000-0005-0000-0000-000070000000}"/>
    <cellStyle name="40% - Accent4 3 2 2 2 2 2" xfId="5706" xr:uid="{6A8761A2-9A61-4991-955B-2EB829C4CD83}"/>
    <cellStyle name="40% - Accent4 3 2 2 2 2 2 2" xfId="11689" xr:uid="{0FB21300-F929-455F-8A1A-34702A7C7803}"/>
    <cellStyle name="40% - Accent4 3 2 2 2 2 2 3" xfId="17648" xr:uid="{3F60A10C-095A-4577-A174-D0321582B074}"/>
    <cellStyle name="40% - Accent4 3 2 2 2 2 3" xfId="8719" xr:uid="{096B5D62-79F6-4F42-9917-E1D93FE83F56}"/>
    <cellStyle name="40% - Accent4 3 2 2 2 2 4" xfId="14678" xr:uid="{D113A16D-0CA0-46DE-B3C5-0A647FAC2C44}"/>
    <cellStyle name="40% - Accent4 3 2 2 2 3" xfId="4262" xr:uid="{256797CB-9D5C-4758-A438-66BF91240D27}"/>
    <cellStyle name="40% - Accent4 3 2 2 2 3 2" xfId="10245" xr:uid="{2A2E7DBA-BBA9-4AB9-9E82-9EED9BBC21F3}"/>
    <cellStyle name="40% - Accent4 3 2 2 2 3 3" xfId="16204" xr:uid="{8A931C54-5B29-4A5D-A0C0-B503F638AC02}"/>
    <cellStyle name="40% - Accent4 3 2 2 2 4" xfId="7275" xr:uid="{AB291634-4DEC-4BEC-807D-2072B048A363}"/>
    <cellStyle name="40% - Accent4 3 2 2 2 5" xfId="13234" xr:uid="{EB04F1AE-7E2B-4D17-B151-C4CE46EC6A8E}"/>
    <cellStyle name="40% - Accent4 3 2 2 3" xfId="2014" xr:uid="{00000000-0005-0000-0000-000070000000}"/>
    <cellStyle name="40% - Accent4 3 2 2 3 2" xfId="4984" xr:uid="{4F99A233-0E44-40B7-9D52-83C2713BF9E9}"/>
    <cellStyle name="40% - Accent4 3 2 2 3 2 2" xfId="10967" xr:uid="{2D977F9B-22DE-4F49-8494-9D54E1AF687E}"/>
    <cellStyle name="40% - Accent4 3 2 2 3 2 3" xfId="16926" xr:uid="{DEAB93C8-8A46-499E-B454-58E9F0D87068}"/>
    <cellStyle name="40% - Accent4 3 2 2 3 3" xfId="7997" xr:uid="{7662A18D-153F-4C6C-8DF4-70B8964519C1}"/>
    <cellStyle name="40% - Accent4 3 2 2 3 4" xfId="13956" xr:uid="{FEAFB648-9E7C-4123-8708-C05A2958F9A7}"/>
    <cellStyle name="40% - Accent4 3 2 2 4" xfId="3540" xr:uid="{4CD65E70-A8C3-4B85-841A-04D7094AF887}"/>
    <cellStyle name="40% - Accent4 3 2 2 4 2" xfId="9523" xr:uid="{267D32D1-FA23-4A68-8E7D-0B380F43F0EB}"/>
    <cellStyle name="40% - Accent4 3 2 2 4 3" xfId="15482" xr:uid="{9CBC7750-26D8-4762-B96F-7B6674759B64}"/>
    <cellStyle name="40% - Accent4 3 2 2 5" xfId="6553" xr:uid="{8E1B1313-959A-4BBD-953E-8CCF26386542}"/>
    <cellStyle name="40% - Accent4 3 2 2 6" xfId="12512" xr:uid="{D73AD55C-18D7-4913-AB51-A0A8A9FFFFD2}"/>
    <cellStyle name="40% - Accent4 3 2 3" xfId="944" xr:uid="{00000000-0005-0000-0000-000070000000}"/>
    <cellStyle name="40% - Accent4 3 2 3 2" xfId="2388" xr:uid="{00000000-0005-0000-0000-000070000000}"/>
    <cellStyle name="40% - Accent4 3 2 3 2 2" xfId="5358" xr:uid="{4FE39724-6B3B-484F-9D02-4589153D12E6}"/>
    <cellStyle name="40% - Accent4 3 2 3 2 2 2" xfId="11341" xr:uid="{022BD6FF-B1B6-4AA8-A31D-D6446082DCA3}"/>
    <cellStyle name="40% - Accent4 3 2 3 2 2 3" xfId="17300" xr:uid="{BE239007-E1F9-46DB-959F-8F326CE2AC00}"/>
    <cellStyle name="40% - Accent4 3 2 3 2 3" xfId="8371" xr:uid="{84FA5801-B4F5-4612-9DB5-FEF1FFB06484}"/>
    <cellStyle name="40% - Accent4 3 2 3 2 4" xfId="14330" xr:uid="{2BEB8C54-A162-4D17-BC61-D2988E4C92B3}"/>
    <cellStyle name="40% - Accent4 3 2 3 3" xfId="3914" xr:uid="{55CEED01-8CEA-4A4D-BD37-1507416E13BC}"/>
    <cellStyle name="40% - Accent4 3 2 3 3 2" xfId="9897" xr:uid="{775350D7-F27E-4BB5-8A9A-C96CD06D27EF}"/>
    <cellStyle name="40% - Accent4 3 2 3 3 3" xfId="15856" xr:uid="{B574AD31-A3B4-4DBA-9675-F813C44954C0}"/>
    <cellStyle name="40% - Accent4 3 2 3 4" xfId="6927" xr:uid="{59280779-9F19-4363-A067-98AC4FD85A1C}"/>
    <cellStyle name="40% - Accent4 3 2 3 5" xfId="12886" xr:uid="{9929C493-9806-4B1F-9897-144975DA945F}"/>
    <cellStyle name="40% - Accent4 3 2 4" xfId="1666" xr:uid="{00000000-0005-0000-0000-000070000000}"/>
    <cellStyle name="40% - Accent4 3 2 4 2" xfId="4636" xr:uid="{00CB50F9-4A9A-40D4-9D5B-E22ECABDBD08}"/>
    <cellStyle name="40% - Accent4 3 2 4 2 2" xfId="10619" xr:uid="{75B6DAF8-7EDF-48D4-9E8C-A116B79EF3C7}"/>
    <cellStyle name="40% - Accent4 3 2 4 2 3" xfId="16578" xr:uid="{45251EEE-1C07-4CBA-9BA1-0940606AC8C9}"/>
    <cellStyle name="40% - Accent4 3 2 4 3" xfId="7649" xr:uid="{692A01D5-D3FF-4A6B-8E75-D1B035CE1796}"/>
    <cellStyle name="40% - Accent4 3 2 4 4" xfId="13608" xr:uid="{4CFD66B4-EEC1-4C7F-9B31-EE0F0FD6DF09}"/>
    <cellStyle name="40% - Accent4 3 2 5" xfId="3192" xr:uid="{F09FA55F-793E-4BE1-8779-B256985A759B}"/>
    <cellStyle name="40% - Accent4 3 2 5 2" xfId="9175" xr:uid="{243C6DE2-6540-40B2-A3E3-C50B2E07092F}"/>
    <cellStyle name="40% - Accent4 3 2 5 3" xfId="15134" xr:uid="{F53BF15F-5F43-4A6B-91BA-89CBCE5526C4}"/>
    <cellStyle name="40% - Accent4 3 2 6" xfId="6205" xr:uid="{3EB16DD8-223C-46F0-B687-A72C26953E3F}"/>
    <cellStyle name="40% - Accent4 3 2 7" xfId="12164" xr:uid="{FFC98D02-8218-4D30-9FB2-AD048983D030}"/>
    <cellStyle name="40% - Accent4 3 3" xfId="338" xr:uid="{00000000-0005-0000-0000-000070000000}"/>
    <cellStyle name="40% - Accent4 3 3 2" xfId="686" xr:uid="{00000000-0005-0000-0000-000070000000}"/>
    <cellStyle name="40% - Accent4 3 3 2 2" xfId="1408" xr:uid="{00000000-0005-0000-0000-000070000000}"/>
    <cellStyle name="40% - Accent4 3 3 2 2 2" xfId="2852" xr:uid="{00000000-0005-0000-0000-000070000000}"/>
    <cellStyle name="40% - Accent4 3 3 2 2 2 2" xfId="5822" xr:uid="{55D40BF0-B411-48A8-8DC0-2BF08A5472D8}"/>
    <cellStyle name="40% - Accent4 3 3 2 2 2 2 2" xfId="11805" xr:uid="{47B86CE2-AB29-4729-867C-BEC4E9DFCA2D}"/>
    <cellStyle name="40% - Accent4 3 3 2 2 2 2 3" xfId="17764" xr:uid="{BB98611B-BB91-4EB0-884D-181300130BF4}"/>
    <cellStyle name="40% - Accent4 3 3 2 2 2 3" xfId="8835" xr:uid="{074E29D4-2BE8-480D-BFCC-28B4A3B43B79}"/>
    <cellStyle name="40% - Accent4 3 3 2 2 2 4" xfId="14794" xr:uid="{748B2539-2A17-46AF-B282-DE83CD890A64}"/>
    <cellStyle name="40% - Accent4 3 3 2 2 3" xfId="4378" xr:uid="{08AE0329-538C-403C-B8F4-488EAC786431}"/>
    <cellStyle name="40% - Accent4 3 3 2 2 3 2" xfId="10361" xr:uid="{1200C74F-EC1A-4077-BE08-18943F2C726E}"/>
    <cellStyle name="40% - Accent4 3 3 2 2 3 3" xfId="16320" xr:uid="{11E2962E-747F-449E-B394-E8EAB7320DEE}"/>
    <cellStyle name="40% - Accent4 3 3 2 2 4" xfId="7391" xr:uid="{CD748DE8-E288-456B-8923-37A9E5D76B0E}"/>
    <cellStyle name="40% - Accent4 3 3 2 2 5" xfId="13350" xr:uid="{33F160ED-3D43-462C-84F4-3BC7C9EFE547}"/>
    <cellStyle name="40% - Accent4 3 3 2 3" xfId="2130" xr:uid="{00000000-0005-0000-0000-000070000000}"/>
    <cellStyle name="40% - Accent4 3 3 2 3 2" xfId="5100" xr:uid="{67D09169-B739-4934-8E4A-BF9B8EC46425}"/>
    <cellStyle name="40% - Accent4 3 3 2 3 2 2" xfId="11083" xr:uid="{FCE04584-77FC-4599-A6D5-7DE65E1C9872}"/>
    <cellStyle name="40% - Accent4 3 3 2 3 2 3" xfId="17042" xr:uid="{21819FBD-6B06-4E6B-8A66-CD919DEBDADF}"/>
    <cellStyle name="40% - Accent4 3 3 2 3 3" xfId="8113" xr:uid="{01AC9522-89B9-4624-85D1-14C72DAA8FC6}"/>
    <cellStyle name="40% - Accent4 3 3 2 3 4" xfId="14072" xr:uid="{B88C3DEA-09C0-47D3-8DD3-A1EF4C89F32F}"/>
    <cellStyle name="40% - Accent4 3 3 2 4" xfId="3656" xr:uid="{492F1AF0-4974-463E-BC98-5D807DBB32D6}"/>
    <cellStyle name="40% - Accent4 3 3 2 4 2" xfId="9639" xr:uid="{653EADC8-3452-4969-9FDF-9D1DE4E324C2}"/>
    <cellStyle name="40% - Accent4 3 3 2 4 3" xfId="15598" xr:uid="{27492DA3-573A-431F-879B-4ADEC90C2B86}"/>
    <cellStyle name="40% - Accent4 3 3 2 5" xfId="6669" xr:uid="{423231D7-EA58-4833-877E-BBAAD3DE4995}"/>
    <cellStyle name="40% - Accent4 3 3 2 6" xfId="12628" xr:uid="{B89E65CA-6E0C-4834-B2E2-8356BE529CD2}"/>
    <cellStyle name="40% - Accent4 3 3 3" xfId="1060" xr:uid="{00000000-0005-0000-0000-000070000000}"/>
    <cellStyle name="40% - Accent4 3 3 3 2" xfId="2504" xr:uid="{00000000-0005-0000-0000-000070000000}"/>
    <cellStyle name="40% - Accent4 3 3 3 2 2" xfId="5474" xr:uid="{9FAF2B89-CFBD-4B76-9967-554371116DED}"/>
    <cellStyle name="40% - Accent4 3 3 3 2 2 2" xfId="11457" xr:uid="{9C0D8602-15F3-4B10-BFA9-46B42B532A2B}"/>
    <cellStyle name="40% - Accent4 3 3 3 2 2 3" xfId="17416" xr:uid="{CABF3C1E-4701-44F2-BCD8-2069E5A12984}"/>
    <cellStyle name="40% - Accent4 3 3 3 2 3" xfId="8487" xr:uid="{3764471A-41DF-4B56-984F-52BF59310D67}"/>
    <cellStyle name="40% - Accent4 3 3 3 2 4" xfId="14446" xr:uid="{D6DAA91C-7197-432B-8DE8-50940531C6A7}"/>
    <cellStyle name="40% - Accent4 3 3 3 3" xfId="4030" xr:uid="{569BB276-67C8-4549-95ED-AF86CE63478B}"/>
    <cellStyle name="40% - Accent4 3 3 3 3 2" xfId="10013" xr:uid="{E29E1BF7-4ECD-426A-BA8F-DBC4FB516E1C}"/>
    <cellStyle name="40% - Accent4 3 3 3 3 3" xfId="15972" xr:uid="{A565AFD1-09F4-42B3-AAE9-CE1A943D4CD4}"/>
    <cellStyle name="40% - Accent4 3 3 3 4" xfId="7043" xr:uid="{E165EDD4-963D-4AF9-BAA4-E2910971CEE4}"/>
    <cellStyle name="40% - Accent4 3 3 3 5" xfId="13002" xr:uid="{44AE66FE-03ED-4C87-9112-BDC3FCD0790E}"/>
    <cellStyle name="40% - Accent4 3 3 4" xfId="1782" xr:uid="{00000000-0005-0000-0000-000070000000}"/>
    <cellStyle name="40% - Accent4 3 3 4 2" xfId="4752" xr:uid="{D3A208E3-2D35-4D93-A1D7-A43B2DB8F27D}"/>
    <cellStyle name="40% - Accent4 3 3 4 2 2" xfId="10735" xr:uid="{8C83DA25-E630-49C4-854B-BFE6004E1F7E}"/>
    <cellStyle name="40% - Accent4 3 3 4 2 3" xfId="16694" xr:uid="{ADC05D0B-0FAD-4E14-9060-D1F5BD996A6B}"/>
    <cellStyle name="40% - Accent4 3 3 4 3" xfId="7765" xr:uid="{9CF7FF3D-376D-44B6-8EAC-6F0C5141958F}"/>
    <cellStyle name="40% - Accent4 3 3 4 4" xfId="13724" xr:uid="{CE774891-2D18-4D2B-9D3F-BD496F207A39}"/>
    <cellStyle name="40% - Accent4 3 3 5" xfId="3308" xr:uid="{FC47B83D-DA23-4617-AD41-6F782A0403FC}"/>
    <cellStyle name="40% - Accent4 3 3 5 2" xfId="9291" xr:uid="{61EF3FA3-AEAB-4B25-AEA2-4363C8A7B6FD}"/>
    <cellStyle name="40% - Accent4 3 3 5 3" xfId="15250" xr:uid="{53252B39-7D02-45F8-894E-394BAF0FBFE1}"/>
    <cellStyle name="40% - Accent4 3 3 6" xfId="6321" xr:uid="{5485D926-AF0D-48FD-860F-EBFBB99EEE40}"/>
    <cellStyle name="40% - Accent4 3 3 7" xfId="12280" xr:uid="{05F8AD47-3FE9-466F-84BF-FD690CD234C2}"/>
    <cellStyle name="40% - Accent4 3 4" xfId="454" xr:uid="{00000000-0005-0000-0000-000070000000}"/>
    <cellStyle name="40% - Accent4 3 4 2" xfId="1176" xr:uid="{00000000-0005-0000-0000-000070000000}"/>
    <cellStyle name="40% - Accent4 3 4 2 2" xfId="2620" xr:uid="{00000000-0005-0000-0000-000070000000}"/>
    <cellStyle name="40% - Accent4 3 4 2 2 2" xfId="5590" xr:uid="{655A2EBC-68E9-4556-835E-70A51C58C13B}"/>
    <cellStyle name="40% - Accent4 3 4 2 2 2 2" xfId="11573" xr:uid="{854BD5D1-8E98-4541-87B0-84301D668C54}"/>
    <cellStyle name="40% - Accent4 3 4 2 2 2 3" xfId="17532" xr:uid="{2A5E028A-4652-4B2B-B7A8-1068C308FDB0}"/>
    <cellStyle name="40% - Accent4 3 4 2 2 3" xfId="8603" xr:uid="{0A41720F-E721-45D9-8DCF-4E5AFBC06344}"/>
    <cellStyle name="40% - Accent4 3 4 2 2 4" xfId="14562" xr:uid="{AA36B143-FDF7-4EAE-87D4-5CF78CCFA581}"/>
    <cellStyle name="40% - Accent4 3 4 2 3" xfId="4146" xr:uid="{CA6376C9-3470-46CD-B19A-D476CA701A9C}"/>
    <cellStyle name="40% - Accent4 3 4 2 3 2" xfId="10129" xr:uid="{F9C86359-5588-4538-958C-888F9686F2A8}"/>
    <cellStyle name="40% - Accent4 3 4 2 3 3" xfId="16088" xr:uid="{86D28516-AD88-4F81-99F1-08152C3C9005}"/>
    <cellStyle name="40% - Accent4 3 4 2 4" xfId="7159" xr:uid="{E05AAC9F-6DF4-47BA-9B7D-89B39A52D625}"/>
    <cellStyle name="40% - Accent4 3 4 2 5" xfId="13118" xr:uid="{0F52FEA5-C8EA-46D5-81CE-B8F27BD9F0CC}"/>
    <cellStyle name="40% - Accent4 3 4 3" xfId="1898" xr:uid="{00000000-0005-0000-0000-000070000000}"/>
    <cellStyle name="40% - Accent4 3 4 3 2" xfId="4868" xr:uid="{E72B05A6-CE38-48C5-AE27-F860A93D8185}"/>
    <cellStyle name="40% - Accent4 3 4 3 2 2" xfId="10851" xr:uid="{DEF50DD6-07A0-48DF-AE9D-1E81339A60A8}"/>
    <cellStyle name="40% - Accent4 3 4 3 2 3" xfId="16810" xr:uid="{3FC5DC4A-8032-442B-9F2D-A6012FF4C17B}"/>
    <cellStyle name="40% - Accent4 3 4 3 3" xfId="7881" xr:uid="{8A913898-FE6E-42D7-BC2F-D7367E51993A}"/>
    <cellStyle name="40% - Accent4 3 4 3 4" xfId="13840" xr:uid="{EF1C003E-C766-41D5-8243-08DED7687F2C}"/>
    <cellStyle name="40% - Accent4 3 4 4" xfId="3424" xr:uid="{45131EEF-4CCF-4BD8-841A-C06AA07DC231}"/>
    <cellStyle name="40% - Accent4 3 4 4 2" xfId="9407" xr:uid="{BD239279-528C-49E5-891B-29145E7F4164}"/>
    <cellStyle name="40% - Accent4 3 4 4 3" xfId="15366" xr:uid="{DF1915D2-2DC8-45B8-8FF6-4587E7A4684D}"/>
    <cellStyle name="40% - Accent4 3 4 5" xfId="6437" xr:uid="{3F69BBE6-BAA4-44EE-8B61-C16BE0DB0AF9}"/>
    <cellStyle name="40% - Accent4 3 4 6" xfId="12396" xr:uid="{2704DD55-7033-47E6-A998-F6E6BFAFF153}"/>
    <cellStyle name="40% - Accent4 3 5" xfId="828" xr:uid="{00000000-0005-0000-0000-000070000000}"/>
    <cellStyle name="40% - Accent4 3 5 2" xfId="2272" xr:uid="{00000000-0005-0000-0000-000070000000}"/>
    <cellStyle name="40% - Accent4 3 5 2 2" xfId="5242" xr:uid="{F83D44AF-A4F9-47D5-9390-193FF20CAE22}"/>
    <cellStyle name="40% - Accent4 3 5 2 2 2" xfId="11225" xr:uid="{62E52AD7-E7C3-4199-8D78-F842617CA5B7}"/>
    <cellStyle name="40% - Accent4 3 5 2 2 3" xfId="17184" xr:uid="{4730CD75-9697-4F33-B921-CDAB4BE57F64}"/>
    <cellStyle name="40% - Accent4 3 5 2 3" xfId="8255" xr:uid="{3D65F598-299D-438C-B221-41B22740F76E}"/>
    <cellStyle name="40% - Accent4 3 5 2 4" xfId="14214" xr:uid="{7A16274D-F425-46F8-8DD8-937C5719F862}"/>
    <cellStyle name="40% - Accent4 3 5 3" xfId="3798" xr:uid="{6568842F-C22B-457E-A6EC-9E48BCE69F7C}"/>
    <cellStyle name="40% - Accent4 3 5 3 2" xfId="9781" xr:uid="{37985E54-4E3F-48C4-9128-DE62520CF562}"/>
    <cellStyle name="40% - Accent4 3 5 3 3" xfId="15740" xr:uid="{0ABB1A78-45DE-4257-A447-67FFE090CF7D}"/>
    <cellStyle name="40% - Accent4 3 5 4" xfId="6811" xr:uid="{E8D7038C-E35A-4000-AAAB-2BB06C55030E}"/>
    <cellStyle name="40% - Accent4 3 5 5" xfId="12770" xr:uid="{64E1669D-470F-4CA0-BBCD-F22537FBE665}"/>
    <cellStyle name="40% - Accent4 3 6" xfId="1550" xr:uid="{00000000-0005-0000-0000-000070000000}"/>
    <cellStyle name="40% - Accent4 3 6 2" xfId="4520" xr:uid="{B685E420-E14C-488F-B7A1-D41577402FC1}"/>
    <cellStyle name="40% - Accent4 3 6 2 2" xfId="10503" xr:uid="{71A4D65B-33CB-4783-B9A8-D87DEE731FF0}"/>
    <cellStyle name="40% - Accent4 3 6 2 3" xfId="16462" xr:uid="{FA40DFEC-B5A4-4120-84BF-53D798CC18FB}"/>
    <cellStyle name="40% - Accent4 3 6 3" xfId="7533" xr:uid="{24B0E49D-36C6-45BC-A19B-7E30F3864BD1}"/>
    <cellStyle name="40% - Accent4 3 6 4" xfId="13492" xr:uid="{5E42EB86-30B2-479F-8893-8881A970641D}"/>
    <cellStyle name="40% - Accent4 3 7" xfId="3076" xr:uid="{4CE4DBE0-06FF-4DDA-AB6E-B42D9E539F23}"/>
    <cellStyle name="40% - Accent4 3 7 2" xfId="9059" xr:uid="{333AC407-126D-4B03-A6B4-AD6D3DEBEFD1}"/>
    <cellStyle name="40% - Accent4 3 7 3" xfId="15018" xr:uid="{D81CE331-E6A1-4D94-82CF-2FDFB3110CC3}"/>
    <cellStyle name="40% - Accent4 3 8" xfId="6089" xr:uid="{41CA1FB1-5D86-4A5C-8335-0644C3769170}"/>
    <cellStyle name="40% - Accent4 3 9" xfId="12048" xr:uid="{DB7B05D5-12AE-456F-BAE9-EB5C8C9F585A}"/>
    <cellStyle name="40% - Accent4 4" xfId="164" xr:uid="{00000000-0005-0000-0000-0000BC000000}"/>
    <cellStyle name="40% - Accent4 4 2" xfId="512" xr:uid="{00000000-0005-0000-0000-0000BC000000}"/>
    <cellStyle name="40% - Accent4 4 2 2" xfId="1234" xr:uid="{00000000-0005-0000-0000-0000BC000000}"/>
    <cellStyle name="40% - Accent4 4 2 2 2" xfId="2678" xr:uid="{00000000-0005-0000-0000-0000BC000000}"/>
    <cellStyle name="40% - Accent4 4 2 2 2 2" xfId="5648" xr:uid="{3DBED4AE-8EF8-48DF-99C2-123DA99570BB}"/>
    <cellStyle name="40% - Accent4 4 2 2 2 2 2" xfId="11631" xr:uid="{A6F27203-4FC8-48CC-9E20-9B6CA47B326F}"/>
    <cellStyle name="40% - Accent4 4 2 2 2 2 3" xfId="17590" xr:uid="{1A089036-A435-49F3-BAF8-48B8B4B31BFA}"/>
    <cellStyle name="40% - Accent4 4 2 2 2 3" xfId="8661" xr:uid="{B7539A62-9A85-4560-904A-ED39C929FAA5}"/>
    <cellStyle name="40% - Accent4 4 2 2 2 4" xfId="14620" xr:uid="{28EA585E-2C08-455B-BD74-3740667DC1B5}"/>
    <cellStyle name="40% - Accent4 4 2 2 3" xfId="4204" xr:uid="{DFC9A8CF-771B-44C7-9BB0-D38D29A27713}"/>
    <cellStyle name="40% - Accent4 4 2 2 3 2" xfId="10187" xr:uid="{DBC4F716-BB22-4321-AE0E-13BE3BD00885}"/>
    <cellStyle name="40% - Accent4 4 2 2 3 3" xfId="16146" xr:uid="{AC94E5D3-6205-4047-9252-DC9191586E8E}"/>
    <cellStyle name="40% - Accent4 4 2 2 4" xfId="7217" xr:uid="{C4BABB23-C4E7-4A15-830E-F1FEC220C04F}"/>
    <cellStyle name="40% - Accent4 4 2 2 5" xfId="13176" xr:uid="{A600A21D-658B-4F36-B24D-920CCE0D6B3D}"/>
    <cellStyle name="40% - Accent4 4 2 3" xfId="1956" xr:uid="{00000000-0005-0000-0000-0000BC000000}"/>
    <cellStyle name="40% - Accent4 4 2 3 2" xfId="4926" xr:uid="{6A7B479A-9098-4B06-897C-80AF39B79F13}"/>
    <cellStyle name="40% - Accent4 4 2 3 2 2" xfId="10909" xr:uid="{89A4C2FF-5EED-4874-8BAF-2B16A25BAB9F}"/>
    <cellStyle name="40% - Accent4 4 2 3 2 3" xfId="16868" xr:uid="{8C058DAF-4B71-4788-A7EB-7EDF8A543178}"/>
    <cellStyle name="40% - Accent4 4 2 3 3" xfId="7939" xr:uid="{02AC191F-FEB0-4D6A-BFA3-700CFC282348}"/>
    <cellStyle name="40% - Accent4 4 2 3 4" xfId="13898" xr:uid="{7C929A80-76DD-40C2-B72E-D273B1824E9D}"/>
    <cellStyle name="40% - Accent4 4 2 4" xfId="3482" xr:uid="{B2D4F0A5-CE9F-4FC0-907D-92DC4C42BF0A}"/>
    <cellStyle name="40% - Accent4 4 2 4 2" xfId="9465" xr:uid="{C7A82D67-031A-468F-B95F-B9CFCC2EA595}"/>
    <cellStyle name="40% - Accent4 4 2 4 3" xfId="15424" xr:uid="{8580487B-E0F3-474A-87E6-E15BD18F1D56}"/>
    <cellStyle name="40% - Accent4 4 2 5" xfId="6495" xr:uid="{BF9F5D2E-C6A4-4AA4-885E-F89381175A81}"/>
    <cellStyle name="40% - Accent4 4 2 6" xfId="12454" xr:uid="{C6BDCC23-F9D0-4F06-98A2-E5C1A471145B}"/>
    <cellStyle name="40% - Accent4 4 3" xfId="886" xr:uid="{00000000-0005-0000-0000-0000BC000000}"/>
    <cellStyle name="40% - Accent4 4 3 2" xfId="2330" xr:uid="{00000000-0005-0000-0000-0000BC000000}"/>
    <cellStyle name="40% - Accent4 4 3 2 2" xfId="5300" xr:uid="{2DBB58DD-07B5-41BC-B520-C8A65A5A5312}"/>
    <cellStyle name="40% - Accent4 4 3 2 2 2" xfId="11283" xr:uid="{BBD63AD3-DBFC-41BA-AFB1-0E10E881C32E}"/>
    <cellStyle name="40% - Accent4 4 3 2 2 3" xfId="17242" xr:uid="{7FA5C1F5-1716-4251-8BB1-72FA4EB051C5}"/>
    <cellStyle name="40% - Accent4 4 3 2 3" xfId="8313" xr:uid="{BA53F0FF-A224-46FF-87C5-CC4192235FCA}"/>
    <cellStyle name="40% - Accent4 4 3 2 4" xfId="14272" xr:uid="{FF7D0404-FBF2-4215-A671-A3C0B6B72DE7}"/>
    <cellStyle name="40% - Accent4 4 3 3" xfId="3856" xr:uid="{7C80AE39-059A-45CD-9A0B-6252BE0E2ACB}"/>
    <cellStyle name="40% - Accent4 4 3 3 2" xfId="9839" xr:uid="{48FC771B-02C1-47AC-AD68-EAF96E116202}"/>
    <cellStyle name="40% - Accent4 4 3 3 3" xfId="15798" xr:uid="{D0694FE8-1B6D-4E33-A011-99112869B458}"/>
    <cellStyle name="40% - Accent4 4 3 4" xfId="6869" xr:uid="{71C5481F-DD0A-4D87-A562-656C65604304}"/>
    <cellStyle name="40% - Accent4 4 3 5" xfId="12828" xr:uid="{2EBFA204-21D0-4557-9064-013BA2BC76CC}"/>
    <cellStyle name="40% - Accent4 4 4" xfId="1608" xr:uid="{00000000-0005-0000-0000-0000BC000000}"/>
    <cellStyle name="40% - Accent4 4 4 2" xfId="4578" xr:uid="{8C88947D-788B-4EBC-B06E-AA3B6DD2BF28}"/>
    <cellStyle name="40% - Accent4 4 4 2 2" xfId="10561" xr:uid="{9684C7AA-6D08-4A43-A800-6F32C5562A00}"/>
    <cellStyle name="40% - Accent4 4 4 2 3" xfId="16520" xr:uid="{B1E23C63-AABF-4FA3-A768-6AF41F7FBB42}"/>
    <cellStyle name="40% - Accent4 4 4 3" xfId="7591" xr:uid="{FFEC4D81-783F-4A01-B440-8B54992C0102}"/>
    <cellStyle name="40% - Accent4 4 4 4" xfId="13550" xr:uid="{91BC46C0-D441-4EE3-8BA1-75D4773883DD}"/>
    <cellStyle name="40% - Accent4 4 5" xfId="3134" xr:uid="{93F48E22-43BF-4C92-9E72-79EF01E47500}"/>
    <cellStyle name="40% - Accent4 4 5 2" xfId="9117" xr:uid="{B1EAD7C8-FB1B-4EE2-B783-C147FA4042E2}"/>
    <cellStyle name="40% - Accent4 4 5 3" xfId="15076" xr:uid="{E3D8B203-E466-4E5F-B0C3-F23DEE579645}"/>
    <cellStyle name="40% - Accent4 4 6" xfId="6147" xr:uid="{833B7DA1-F20D-4FA9-A30A-1D4459132AD5}"/>
    <cellStyle name="40% - Accent4 4 7" xfId="12106" xr:uid="{81A9A026-9D83-4EF1-B58E-729528B75622}"/>
    <cellStyle name="40% - Accent4 5" xfId="280" xr:uid="{00000000-0005-0000-0000-000030010000}"/>
    <cellStyle name="40% - Accent4 5 2" xfId="628" xr:uid="{00000000-0005-0000-0000-000030010000}"/>
    <cellStyle name="40% - Accent4 5 2 2" xfId="1350" xr:uid="{00000000-0005-0000-0000-000030010000}"/>
    <cellStyle name="40% - Accent4 5 2 2 2" xfId="2794" xr:uid="{00000000-0005-0000-0000-000030010000}"/>
    <cellStyle name="40% - Accent4 5 2 2 2 2" xfId="5764" xr:uid="{7E9726D0-6ACA-4501-AAFB-52C8310BE0DF}"/>
    <cellStyle name="40% - Accent4 5 2 2 2 2 2" xfId="11747" xr:uid="{66830B52-5152-4145-B1B3-3A163092BB3D}"/>
    <cellStyle name="40% - Accent4 5 2 2 2 2 3" xfId="17706" xr:uid="{97EDD605-C00D-4BD9-8C3D-EFC21D803D93}"/>
    <cellStyle name="40% - Accent4 5 2 2 2 3" xfId="8777" xr:uid="{D3CC7A57-B37F-433C-8164-3424105B3302}"/>
    <cellStyle name="40% - Accent4 5 2 2 2 4" xfId="14736" xr:uid="{E67F1B53-1D7D-4301-85FC-C8D8DE7076DD}"/>
    <cellStyle name="40% - Accent4 5 2 2 3" xfId="4320" xr:uid="{22D67570-E19B-4B83-9F72-26A7995A9B9D}"/>
    <cellStyle name="40% - Accent4 5 2 2 3 2" xfId="10303" xr:uid="{44AC9C45-5381-484E-A76C-BC009379F265}"/>
    <cellStyle name="40% - Accent4 5 2 2 3 3" xfId="16262" xr:uid="{8339F2D7-FD59-45D5-96E8-022BCCCEF017}"/>
    <cellStyle name="40% - Accent4 5 2 2 4" xfId="7333" xr:uid="{2CD47A80-53AE-45EC-B938-1900343640B7}"/>
    <cellStyle name="40% - Accent4 5 2 2 5" xfId="13292" xr:uid="{876A4A8C-8D47-4323-A7AE-DC38ABFDA772}"/>
    <cellStyle name="40% - Accent4 5 2 3" xfId="2072" xr:uid="{00000000-0005-0000-0000-000030010000}"/>
    <cellStyle name="40% - Accent4 5 2 3 2" xfId="5042" xr:uid="{A2F81D2E-E3A9-4D98-B02A-63FB06360FAE}"/>
    <cellStyle name="40% - Accent4 5 2 3 2 2" xfId="11025" xr:uid="{4A4760DC-9192-4CA4-83C5-1D9BD928945B}"/>
    <cellStyle name="40% - Accent4 5 2 3 2 3" xfId="16984" xr:uid="{EF7D489C-DD8A-4E8F-8A6E-02B92A4B03AF}"/>
    <cellStyle name="40% - Accent4 5 2 3 3" xfId="8055" xr:uid="{828A94B4-3362-43BE-9BA1-3D433B53C0FF}"/>
    <cellStyle name="40% - Accent4 5 2 3 4" xfId="14014" xr:uid="{42D62AC5-D484-4F6E-A2CE-BA66C8800AC5}"/>
    <cellStyle name="40% - Accent4 5 2 4" xfId="3598" xr:uid="{B46850F5-CEAF-45E0-A8A3-67CD8DA211F4}"/>
    <cellStyle name="40% - Accent4 5 2 4 2" xfId="9581" xr:uid="{C07BAE86-FF47-49EF-8F8B-65225114A22D}"/>
    <cellStyle name="40% - Accent4 5 2 4 3" xfId="15540" xr:uid="{FE98EFB4-2128-4FA5-A0AE-362A3F0EC44B}"/>
    <cellStyle name="40% - Accent4 5 2 5" xfId="6611" xr:uid="{CE0136D0-4460-4789-BB35-256063F66775}"/>
    <cellStyle name="40% - Accent4 5 2 6" xfId="12570" xr:uid="{D083485B-21C5-494E-B038-0F543C883BC6}"/>
    <cellStyle name="40% - Accent4 5 3" xfId="1002" xr:uid="{00000000-0005-0000-0000-000030010000}"/>
    <cellStyle name="40% - Accent4 5 3 2" xfId="2446" xr:uid="{00000000-0005-0000-0000-000030010000}"/>
    <cellStyle name="40% - Accent4 5 3 2 2" xfId="5416" xr:uid="{5D51D78C-8CE2-4CBD-BD49-6F9E5BF3526D}"/>
    <cellStyle name="40% - Accent4 5 3 2 2 2" xfId="11399" xr:uid="{C0DE2E94-1B43-47D6-929F-CBA30FC85B89}"/>
    <cellStyle name="40% - Accent4 5 3 2 2 3" xfId="17358" xr:uid="{B07E08B4-5C84-4BC3-B86C-F37AC5536576}"/>
    <cellStyle name="40% - Accent4 5 3 2 3" xfId="8429" xr:uid="{EFA4B1FC-CA06-472D-889C-763FF32EE9E8}"/>
    <cellStyle name="40% - Accent4 5 3 2 4" xfId="14388" xr:uid="{6AF171D4-AE0B-4B4F-8B2A-60D9617D341A}"/>
    <cellStyle name="40% - Accent4 5 3 3" xfId="3972" xr:uid="{3BF669B7-2DF8-4C73-8387-9B1062A626ED}"/>
    <cellStyle name="40% - Accent4 5 3 3 2" xfId="9955" xr:uid="{F66E230F-68AA-4491-968B-F260B69098A9}"/>
    <cellStyle name="40% - Accent4 5 3 3 3" xfId="15914" xr:uid="{E429446A-9621-463B-8593-5BDE98CC109A}"/>
    <cellStyle name="40% - Accent4 5 3 4" xfId="6985" xr:uid="{679C9542-CFEB-45B4-B8F8-FC4BC6C98289}"/>
    <cellStyle name="40% - Accent4 5 3 5" xfId="12944" xr:uid="{D2A04CDB-A58C-46DB-B766-F5F0150814B0}"/>
    <cellStyle name="40% - Accent4 5 4" xfId="1724" xr:uid="{00000000-0005-0000-0000-000030010000}"/>
    <cellStyle name="40% - Accent4 5 4 2" xfId="4694" xr:uid="{975763D3-FCED-472D-BC1F-9B49DA5E397E}"/>
    <cellStyle name="40% - Accent4 5 4 2 2" xfId="10677" xr:uid="{E5CA71BA-C36E-421B-B1B6-612DECE5373C}"/>
    <cellStyle name="40% - Accent4 5 4 2 3" xfId="16636" xr:uid="{AFFFA047-2A73-4B7E-87FA-7CCCCECE79CB}"/>
    <cellStyle name="40% - Accent4 5 4 3" xfId="7707" xr:uid="{E6801E98-733F-4562-B690-11D2A977EB3F}"/>
    <cellStyle name="40% - Accent4 5 4 4" xfId="13666" xr:uid="{B8CB6FA7-7E44-4615-ACB6-4EA49F3CA379}"/>
    <cellStyle name="40% - Accent4 5 5" xfId="3250" xr:uid="{8ABEBA75-E5BB-43E7-9830-62A59F65E8A9}"/>
    <cellStyle name="40% - Accent4 5 5 2" xfId="9233" xr:uid="{26E371FB-0F6E-4660-8ED4-BA8D346239C7}"/>
    <cellStyle name="40% - Accent4 5 5 3" xfId="15192" xr:uid="{C3DF90BC-7742-46CB-A483-9A20D2C3F339}"/>
    <cellStyle name="40% - Accent4 5 6" xfId="6263" xr:uid="{C883E947-5F61-44DF-855D-F3E18F58FDDC}"/>
    <cellStyle name="40% - Accent4 5 7" xfId="12222" xr:uid="{031D121C-1168-4099-90EF-2428AFDFF188}"/>
    <cellStyle name="40% - Accent4 6" xfId="396" xr:uid="{00000000-0005-0000-0000-0000EE010000}"/>
    <cellStyle name="40% - Accent4 6 2" xfId="1118" xr:uid="{00000000-0005-0000-0000-0000EE010000}"/>
    <cellStyle name="40% - Accent4 6 2 2" xfId="2562" xr:uid="{00000000-0005-0000-0000-0000EE010000}"/>
    <cellStyle name="40% - Accent4 6 2 2 2" xfId="5532" xr:uid="{562A7DDA-C94A-4792-9FB1-4621824FD50D}"/>
    <cellStyle name="40% - Accent4 6 2 2 2 2" xfId="11515" xr:uid="{E79EDB13-4897-415B-9291-0E673FE8A00B}"/>
    <cellStyle name="40% - Accent4 6 2 2 2 3" xfId="17474" xr:uid="{1FBD1A99-2077-41C4-9E18-B9FC269E8C06}"/>
    <cellStyle name="40% - Accent4 6 2 2 3" xfId="8545" xr:uid="{A8F5CE5A-C747-4728-AD6E-C013F08E7FD8}"/>
    <cellStyle name="40% - Accent4 6 2 2 4" xfId="14504" xr:uid="{2531D13A-8746-4339-BC19-D19B8FB80EB9}"/>
    <cellStyle name="40% - Accent4 6 2 3" xfId="4088" xr:uid="{9F5C1E5E-FFF5-40E0-8274-ACC53CAB9DDC}"/>
    <cellStyle name="40% - Accent4 6 2 3 2" xfId="10071" xr:uid="{D75C5F12-2CFC-4C94-AFE5-18EB589E959E}"/>
    <cellStyle name="40% - Accent4 6 2 3 3" xfId="16030" xr:uid="{9E0625D9-8B39-4865-8E56-AB9011ED0B55}"/>
    <cellStyle name="40% - Accent4 6 2 4" xfId="7101" xr:uid="{4E12EA0C-3684-49DC-840C-40755C21D606}"/>
    <cellStyle name="40% - Accent4 6 2 5" xfId="13060" xr:uid="{B28EB0F5-1671-478F-A6C8-6B8B64637DBB}"/>
    <cellStyle name="40% - Accent4 6 3" xfId="1840" xr:uid="{00000000-0005-0000-0000-0000EE010000}"/>
    <cellStyle name="40% - Accent4 6 3 2" xfId="4810" xr:uid="{34612293-9DC7-4281-92DD-F5377DC4741E}"/>
    <cellStyle name="40% - Accent4 6 3 2 2" xfId="10793" xr:uid="{F33641F7-F70E-4F73-8646-8C2D293E61F7}"/>
    <cellStyle name="40% - Accent4 6 3 2 3" xfId="16752" xr:uid="{4486BA14-0E89-4C96-8B71-79EF4D8CD140}"/>
    <cellStyle name="40% - Accent4 6 3 3" xfId="7823" xr:uid="{FEE4CFFB-023B-4B1F-8A7A-C265047F2C12}"/>
    <cellStyle name="40% - Accent4 6 3 4" xfId="13782" xr:uid="{4F8027DA-8E78-4202-AA02-47F6CE513205}"/>
    <cellStyle name="40% - Accent4 6 4" xfId="3366" xr:uid="{994A97FD-487C-4C6B-B676-CBD367D7460D}"/>
    <cellStyle name="40% - Accent4 6 4 2" xfId="9349" xr:uid="{92C47A3F-24D4-484B-B20E-895B02467E88}"/>
    <cellStyle name="40% - Accent4 6 4 3" xfId="15308" xr:uid="{48166B0D-405C-4ECA-A16B-D9C42A755508}"/>
    <cellStyle name="40% - Accent4 6 5" xfId="6379" xr:uid="{1D1BFF90-9F0E-4990-B704-7A104DEE7630}"/>
    <cellStyle name="40% - Accent4 6 6" xfId="12338" xr:uid="{55BEEBD2-9C7B-4EC4-82FB-139FB917A0E3}"/>
    <cellStyle name="40% - Accent4 7" xfId="746" xr:uid="{00000000-0005-0000-0000-0000E5020000}"/>
    <cellStyle name="40% - Accent4 7 2" xfId="1468" xr:uid="{00000000-0005-0000-0000-0000E5020000}"/>
    <cellStyle name="40% - Accent4 7 2 2" xfId="2912" xr:uid="{00000000-0005-0000-0000-0000E5020000}"/>
    <cellStyle name="40% - Accent4 7 2 2 2" xfId="5882" xr:uid="{BB725DF4-C2FD-4637-AE1C-C1DF6D0588F1}"/>
    <cellStyle name="40% - Accent4 7 2 2 2 2" xfId="11865" xr:uid="{1EF7EBB3-0E2C-4614-A0CB-87AA03EF026C}"/>
    <cellStyle name="40% - Accent4 7 2 2 2 3" xfId="17824" xr:uid="{175831C4-C9E2-4F30-965A-9EF81CFBC762}"/>
    <cellStyle name="40% - Accent4 7 2 2 3" xfId="8895" xr:uid="{9A8ADDE3-ECA1-4B78-9196-D567C5ED23DA}"/>
    <cellStyle name="40% - Accent4 7 2 2 4" xfId="14854" xr:uid="{71B71B6F-48E2-4891-BA7D-F83AF8520FB2}"/>
    <cellStyle name="40% - Accent4 7 2 3" xfId="4438" xr:uid="{D54AB780-6692-41CD-BC2D-EA1708757422}"/>
    <cellStyle name="40% - Accent4 7 2 3 2" xfId="10421" xr:uid="{3583B41D-E50D-4837-90EB-1E0026DD98B2}"/>
    <cellStyle name="40% - Accent4 7 2 3 3" xfId="16380" xr:uid="{08E219C8-1C21-4DDB-B03A-5BE185A433E2}"/>
    <cellStyle name="40% - Accent4 7 2 4" xfId="7451" xr:uid="{D306AB3E-F883-4B31-B16B-1F58D664FD1B}"/>
    <cellStyle name="40% - Accent4 7 2 5" xfId="13410" xr:uid="{B2C30079-D8CA-43F1-8A68-E4498F6AEE60}"/>
    <cellStyle name="40% - Accent4 7 3" xfId="2190" xr:uid="{00000000-0005-0000-0000-0000E5020000}"/>
    <cellStyle name="40% - Accent4 7 3 2" xfId="5160" xr:uid="{69AF72AC-5F56-4B9F-A8C7-8783E40A0EC6}"/>
    <cellStyle name="40% - Accent4 7 3 2 2" xfId="11143" xr:uid="{E5A3E425-39A5-4B57-B2F0-F0EAFD4B365E}"/>
    <cellStyle name="40% - Accent4 7 3 2 3" xfId="17102" xr:uid="{E720BB4E-FF1D-4B23-911A-D4D9127BE1A1}"/>
    <cellStyle name="40% - Accent4 7 3 3" xfId="8173" xr:uid="{869F53CD-5E68-4AAC-AC50-9347B884D5A4}"/>
    <cellStyle name="40% - Accent4 7 3 4" xfId="14132" xr:uid="{2ECBFF4B-3123-4043-B107-72FB689C1BA6}"/>
    <cellStyle name="40% - Accent4 7 4" xfId="3716" xr:uid="{C71C2A7E-48C4-4504-8ADD-1AA9BE233F5C}"/>
    <cellStyle name="40% - Accent4 7 4 2" xfId="9699" xr:uid="{900CD52F-7E40-4CDE-9EAE-EDCA3DE14DCA}"/>
    <cellStyle name="40% - Accent4 7 4 3" xfId="15658" xr:uid="{AD413429-DDA1-432A-971B-94974A54722D}"/>
    <cellStyle name="40% - Accent4 7 5" xfId="6729" xr:uid="{3C61A845-57E9-49CE-BAD6-3D1A377774BF}"/>
    <cellStyle name="40% - Accent4 7 6" xfId="12688" xr:uid="{FC9278AF-A24B-43AF-836D-96CFC62907D1}"/>
    <cellStyle name="40% - Accent4 8" xfId="770" xr:uid="{00000000-0005-0000-0000-0000D9030000}"/>
    <cellStyle name="40% - Accent4 8 2" xfId="2214" xr:uid="{00000000-0005-0000-0000-0000D9030000}"/>
    <cellStyle name="40% - Accent4 8 2 2" xfId="5184" xr:uid="{9D8C7601-9AF1-4043-B8E6-3E9342EC8C65}"/>
    <cellStyle name="40% - Accent4 8 2 2 2" xfId="11167" xr:uid="{1A5EF667-01D9-4343-B34F-D71B76273970}"/>
    <cellStyle name="40% - Accent4 8 2 2 3" xfId="17126" xr:uid="{E49A620F-5E88-464E-B990-A657D070C2FA}"/>
    <cellStyle name="40% - Accent4 8 2 3" xfId="8197" xr:uid="{50041A2D-18C8-4323-BACD-C9E420B0E6C8}"/>
    <cellStyle name="40% - Accent4 8 2 4" xfId="14156" xr:uid="{A37C3105-BB6B-4A88-8AD3-B830266653F5}"/>
    <cellStyle name="40% - Accent4 8 3" xfId="3740" xr:uid="{E06026DE-05A7-4F34-92B1-F4093C97AC82}"/>
    <cellStyle name="40% - Accent4 8 3 2" xfId="9723" xr:uid="{F3942A14-1FA8-4D8E-8AAD-333245DE3CBE}"/>
    <cellStyle name="40% - Accent4 8 3 3" xfId="15682" xr:uid="{62D01D33-E956-4E94-A3B5-9C2D918BA657}"/>
    <cellStyle name="40% - Accent4 8 4" xfId="6753" xr:uid="{47D24537-ABDC-41A0-8791-CF35530DDED3}"/>
    <cellStyle name="40% - Accent4 8 5" xfId="12712" xr:uid="{B7E5B9EC-4D82-4CD1-93AE-95E37D22D088}"/>
    <cellStyle name="40% - Accent4 9" xfId="1492" xr:uid="{00000000-0005-0000-0000-00008A070000}"/>
    <cellStyle name="40% - Accent4 9 2" xfId="4462" xr:uid="{6F132B73-7B70-4F24-91F9-2CD954FA9F3A}"/>
    <cellStyle name="40% - Accent4 9 2 2" xfId="10445" xr:uid="{802D54DF-1125-43C2-A971-3E34256D76CB}"/>
    <cellStyle name="40% - Accent4 9 2 3" xfId="16404" xr:uid="{F5C7B498-489E-4391-BE5E-B47495016638}"/>
    <cellStyle name="40% - Accent4 9 3" xfId="7475" xr:uid="{FA3F9C14-623F-4A7A-B84C-410F084A9FE3}"/>
    <cellStyle name="40% - Accent4 9 4" xfId="13434" xr:uid="{C8803B56-364F-4D93-BF97-68C247AAD85D}"/>
    <cellStyle name="40% - Accent5" xfId="50" builtinId="47" customBuiltin="1"/>
    <cellStyle name="40% - Accent5 10" xfId="2939" xr:uid="{00000000-0005-0000-0000-0000780B0000}"/>
    <cellStyle name="40% - Accent5 10 2" xfId="5909" xr:uid="{1EFF92BC-1B10-44F6-965F-793E9A1649AE}"/>
    <cellStyle name="40% - Accent5 10 2 2" xfId="11892" xr:uid="{2EB5F5BF-1AE7-4350-AEDE-EE98168AC54D}"/>
    <cellStyle name="40% - Accent5 10 2 3" xfId="17851" xr:uid="{A0A95B68-0EF6-48C3-9376-B8FF5F1ACA77}"/>
    <cellStyle name="40% - Accent5 10 3" xfId="8922" xr:uid="{44AF0EF9-EE9B-42A1-A31F-1ED8DFD877B7}"/>
    <cellStyle name="40% - Accent5 10 4" xfId="14881" xr:uid="{D0AEE8F0-CE28-4077-A1CF-BFFC6610526A}"/>
    <cellStyle name="40% - Accent5 11" xfId="2972" xr:uid="{9186ACA2-18CC-48AF-AEB8-AC725EDC7AEF}"/>
    <cellStyle name="40% - Accent5 11 2" xfId="5942" xr:uid="{6B149A62-D800-4EBF-BADD-81F1A2608930}"/>
    <cellStyle name="40% - Accent5 11 2 2" xfId="11925" xr:uid="{E37EF7BF-22B1-4FCF-8425-A7D47C6C87CA}"/>
    <cellStyle name="40% - Accent5 11 2 3" xfId="17884" xr:uid="{C0178B0C-3205-45EE-A718-E4BB97C4F6E3}"/>
    <cellStyle name="40% - Accent5 11 3" xfId="8955" xr:uid="{CB49A88B-FA22-44D4-87D8-0C2A827FD7E5}"/>
    <cellStyle name="40% - Accent5 11 4" xfId="14914" xr:uid="{0EE2740E-2212-4FBD-9B01-02588B146898}"/>
    <cellStyle name="40% - Accent5 12" xfId="2993" xr:uid="{B547FDD9-79A1-4414-A305-E4967B54CF37}"/>
    <cellStyle name="40% - Accent5 12 2" xfId="5963" xr:uid="{FADE68B7-AADB-4EA3-8C9A-8F1B1C8DD5B5}"/>
    <cellStyle name="40% - Accent5 12 2 2" xfId="11946" xr:uid="{D609CF77-BC04-46DF-8BAF-16B07893F3B1}"/>
    <cellStyle name="40% - Accent5 12 2 3" xfId="17905" xr:uid="{BDCE06C0-765C-4CA2-B7A7-72AE74A801C3}"/>
    <cellStyle name="40% - Accent5 12 3" xfId="8976" xr:uid="{A30A2EBC-BFDA-4914-A89D-AC99FAB8EC47}"/>
    <cellStyle name="40% - Accent5 12 4" xfId="14935" xr:uid="{45AED4E0-B696-49DD-85D9-00CCFF0ED992}"/>
    <cellStyle name="40% - Accent5 13" xfId="3020" xr:uid="{D7BC5D4A-F32C-4074-9F50-336FCC69CD69}"/>
    <cellStyle name="40% - Accent5 13 2" xfId="9003" xr:uid="{2DEB87A8-AF36-41E0-B9F8-53B9F4AEADFC}"/>
    <cellStyle name="40% - Accent5 13 3" xfId="14962" xr:uid="{31F9CEE3-659D-41A4-96C6-69C0AC4AE88B}"/>
    <cellStyle name="40% - Accent5 14" xfId="5986" xr:uid="{D6CFC88F-038A-4C93-A49E-8004CA72DF2C}"/>
    <cellStyle name="40% - Accent5 14 2" xfId="11969" xr:uid="{27AD2B63-4B5E-425D-BC83-B20F86AC3DEF}"/>
    <cellStyle name="40% - Accent5 14 3" xfId="17928" xr:uid="{40351AA2-23B0-48CB-BB4D-F12E494FB3B7}"/>
    <cellStyle name="40% - Accent5 15" xfId="6007" xr:uid="{8E4B5AA5-F96E-44BA-9DF3-3CB8E23FCF44}"/>
    <cellStyle name="40% - Accent5 16" xfId="6032" xr:uid="{6A3BB063-E96B-4C0C-96ED-13647C946FE2}"/>
    <cellStyle name="40% - Accent5 17" xfId="11993" xr:uid="{979FC675-83AA-44AC-9153-273DFE28B671}"/>
    <cellStyle name="40% - Accent5 2" xfId="82" xr:uid="{00000000-0005-0000-0000-00004D000000}"/>
    <cellStyle name="40% - Accent5 2 10" xfId="12024" xr:uid="{245A0007-E315-4578-B14F-CE1610A71140}"/>
    <cellStyle name="40% - Accent5 2 2" xfId="140" xr:uid="{00000000-0005-0000-0000-00004D000000}"/>
    <cellStyle name="40% - Accent5 2 2 2" xfId="256" xr:uid="{00000000-0005-0000-0000-00004D000000}"/>
    <cellStyle name="40% - Accent5 2 2 2 2" xfId="604" xr:uid="{00000000-0005-0000-0000-00004D000000}"/>
    <cellStyle name="40% - Accent5 2 2 2 2 2" xfId="1326" xr:uid="{00000000-0005-0000-0000-00004D000000}"/>
    <cellStyle name="40% - Accent5 2 2 2 2 2 2" xfId="2770" xr:uid="{00000000-0005-0000-0000-00004D000000}"/>
    <cellStyle name="40% - Accent5 2 2 2 2 2 2 2" xfId="5740" xr:uid="{A9DA162B-C26C-4F92-AFC6-8A397F1169A0}"/>
    <cellStyle name="40% - Accent5 2 2 2 2 2 2 2 2" xfId="11723" xr:uid="{2125F938-8BF8-4290-AB2E-BAEACD776566}"/>
    <cellStyle name="40% - Accent5 2 2 2 2 2 2 2 3" xfId="17682" xr:uid="{869F4123-BEC2-4536-9476-94F2A6692972}"/>
    <cellStyle name="40% - Accent5 2 2 2 2 2 2 3" xfId="8753" xr:uid="{99C4C49F-AC95-4768-BA43-72978408871F}"/>
    <cellStyle name="40% - Accent5 2 2 2 2 2 2 4" xfId="14712" xr:uid="{FE9F8EFE-0BB3-4409-A2DE-3AF2C6AAEF20}"/>
    <cellStyle name="40% - Accent5 2 2 2 2 2 3" xfId="4296" xr:uid="{0D34846A-BE77-4CAB-AEAD-F7AB785C1986}"/>
    <cellStyle name="40% - Accent5 2 2 2 2 2 3 2" xfId="10279" xr:uid="{229AFD36-2D74-4CF4-AD03-DC5F34DEC6F3}"/>
    <cellStyle name="40% - Accent5 2 2 2 2 2 3 3" xfId="16238" xr:uid="{FDF68CF8-7F19-488E-A43D-7F43B6B27AE3}"/>
    <cellStyle name="40% - Accent5 2 2 2 2 2 4" xfId="7309" xr:uid="{418D29A9-E3BB-43BD-B5B6-6B96351C6D92}"/>
    <cellStyle name="40% - Accent5 2 2 2 2 2 5" xfId="13268" xr:uid="{EE8B7EAD-911A-46A1-BC63-E68B85A5A017}"/>
    <cellStyle name="40% - Accent5 2 2 2 2 3" xfId="2048" xr:uid="{00000000-0005-0000-0000-00004D000000}"/>
    <cellStyle name="40% - Accent5 2 2 2 2 3 2" xfId="5018" xr:uid="{78F964C9-F199-4284-B914-CFA835E4318F}"/>
    <cellStyle name="40% - Accent5 2 2 2 2 3 2 2" xfId="11001" xr:uid="{C46CD29E-0613-4557-A9A8-B4927639C94C}"/>
    <cellStyle name="40% - Accent5 2 2 2 2 3 2 3" xfId="16960" xr:uid="{5F7E0EB7-2C11-45A6-99A4-2F087ADE52B6}"/>
    <cellStyle name="40% - Accent5 2 2 2 2 3 3" xfId="8031" xr:uid="{4A505419-E2F2-469B-ABC7-6952713FE725}"/>
    <cellStyle name="40% - Accent5 2 2 2 2 3 4" xfId="13990" xr:uid="{F1AC0C86-30A0-4DB3-A6DA-9FCB5773A4F0}"/>
    <cellStyle name="40% - Accent5 2 2 2 2 4" xfId="3574" xr:uid="{E9B40E8E-1BA0-4769-8827-8553CCF2A5BB}"/>
    <cellStyle name="40% - Accent5 2 2 2 2 4 2" xfId="9557" xr:uid="{F9943AB0-C43A-40B0-A3EF-D8997D41B6F9}"/>
    <cellStyle name="40% - Accent5 2 2 2 2 4 3" xfId="15516" xr:uid="{098B74E5-9F74-455A-80EA-F9DC405AB0EC}"/>
    <cellStyle name="40% - Accent5 2 2 2 2 5" xfId="6587" xr:uid="{31966FF0-2623-4ABA-AEB5-F069798D52C0}"/>
    <cellStyle name="40% - Accent5 2 2 2 2 6" xfId="12546" xr:uid="{6F4BBBAC-948F-4EA5-81CA-8A20FD55BDDF}"/>
    <cellStyle name="40% - Accent5 2 2 2 3" xfId="978" xr:uid="{00000000-0005-0000-0000-00004D000000}"/>
    <cellStyle name="40% - Accent5 2 2 2 3 2" xfId="2422" xr:uid="{00000000-0005-0000-0000-00004D000000}"/>
    <cellStyle name="40% - Accent5 2 2 2 3 2 2" xfId="5392" xr:uid="{47C39A83-91FB-4827-B6ED-723DD8BB2298}"/>
    <cellStyle name="40% - Accent5 2 2 2 3 2 2 2" xfId="11375" xr:uid="{62FF41C6-E932-4B13-9DBF-9B10CAA37DE5}"/>
    <cellStyle name="40% - Accent5 2 2 2 3 2 2 3" xfId="17334" xr:uid="{15A17E15-99F8-48E1-B46E-15D9DE8DEA23}"/>
    <cellStyle name="40% - Accent5 2 2 2 3 2 3" xfId="8405" xr:uid="{E7F0155E-AB9A-4CA8-BCE0-3A4FA07B9EC4}"/>
    <cellStyle name="40% - Accent5 2 2 2 3 2 4" xfId="14364" xr:uid="{2019CD5B-8DF8-471E-A8EC-511A0B8D67EA}"/>
    <cellStyle name="40% - Accent5 2 2 2 3 3" xfId="3948" xr:uid="{CA0C3320-08A0-4566-9995-8670AD492CB5}"/>
    <cellStyle name="40% - Accent5 2 2 2 3 3 2" xfId="9931" xr:uid="{C2E201B5-F4AB-492A-B4FB-DD7204D0F91C}"/>
    <cellStyle name="40% - Accent5 2 2 2 3 3 3" xfId="15890" xr:uid="{33701AEA-86C9-42A6-843F-F2E248F2F163}"/>
    <cellStyle name="40% - Accent5 2 2 2 3 4" xfId="6961" xr:uid="{754F3189-1ED4-4B74-9FE9-D665A885512E}"/>
    <cellStyle name="40% - Accent5 2 2 2 3 5" xfId="12920" xr:uid="{DE57F9E3-78FA-4268-AD8D-0AA3A0975C50}"/>
    <cellStyle name="40% - Accent5 2 2 2 4" xfId="1700" xr:uid="{00000000-0005-0000-0000-00004D000000}"/>
    <cellStyle name="40% - Accent5 2 2 2 4 2" xfId="4670" xr:uid="{02E3004F-8F01-4915-BF3F-9D34C98E04F9}"/>
    <cellStyle name="40% - Accent5 2 2 2 4 2 2" xfId="10653" xr:uid="{3831CDF0-6EAC-4336-A628-127127DB957E}"/>
    <cellStyle name="40% - Accent5 2 2 2 4 2 3" xfId="16612" xr:uid="{8247D9AB-659E-462F-97E4-2AC45BA8B7B2}"/>
    <cellStyle name="40% - Accent5 2 2 2 4 3" xfId="7683" xr:uid="{C047E15B-58AA-433F-825E-55EE759287E2}"/>
    <cellStyle name="40% - Accent5 2 2 2 4 4" xfId="13642" xr:uid="{CD7F1900-A137-45C4-81CD-8E52D5BD54C5}"/>
    <cellStyle name="40% - Accent5 2 2 2 5" xfId="3226" xr:uid="{53067054-C5D1-406F-8155-92E6E6CFF290}"/>
    <cellStyle name="40% - Accent5 2 2 2 5 2" xfId="9209" xr:uid="{68E1265F-A1DE-4151-A74F-CBD8B4AE4D0E}"/>
    <cellStyle name="40% - Accent5 2 2 2 5 3" xfId="15168" xr:uid="{8FE14ECE-C40B-4FFA-B87C-494F92BE6949}"/>
    <cellStyle name="40% - Accent5 2 2 2 6" xfId="6239" xr:uid="{72863C3C-900C-4456-92B0-C54C3A1A9842}"/>
    <cellStyle name="40% - Accent5 2 2 2 7" xfId="12198" xr:uid="{5AB5554F-26A4-477E-8CAD-D0165BEC2A5C}"/>
    <cellStyle name="40% - Accent5 2 2 3" xfId="372" xr:uid="{00000000-0005-0000-0000-00004D000000}"/>
    <cellStyle name="40% - Accent5 2 2 3 2" xfId="720" xr:uid="{00000000-0005-0000-0000-00004D000000}"/>
    <cellStyle name="40% - Accent5 2 2 3 2 2" xfId="1442" xr:uid="{00000000-0005-0000-0000-00004D000000}"/>
    <cellStyle name="40% - Accent5 2 2 3 2 2 2" xfId="2886" xr:uid="{00000000-0005-0000-0000-00004D000000}"/>
    <cellStyle name="40% - Accent5 2 2 3 2 2 2 2" xfId="5856" xr:uid="{9F4E1B05-8BE6-46ED-A577-059574A21E6E}"/>
    <cellStyle name="40% - Accent5 2 2 3 2 2 2 2 2" xfId="11839" xr:uid="{B08439AC-8179-4D50-83E3-B3AA6AB60A73}"/>
    <cellStyle name="40% - Accent5 2 2 3 2 2 2 2 3" xfId="17798" xr:uid="{70DD342A-257D-413E-89DE-13EC0C3FF71D}"/>
    <cellStyle name="40% - Accent5 2 2 3 2 2 2 3" xfId="8869" xr:uid="{B703DC10-C42B-424C-AC24-BD073E5D91ED}"/>
    <cellStyle name="40% - Accent5 2 2 3 2 2 2 4" xfId="14828" xr:uid="{CF6E5A45-CC7B-46B1-A9C4-6B7C4427D8B5}"/>
    <cellStyle name="40% - Accent5 2 2 3 2 2 3" xfId="4412" xr:uid="{31A43532-DAEB-4802-8449-41514EC5A119}"/>
    <cellStyle name="40% - Accent5 2 2 3 2 2 3 2" xfId="10395" xr:uid="{7C818779-24EA-49E8-99C9-8D670719DDE4}"/>
    <cellStyle name="40% - Accent5 2 2 3 2 2 3 3" xfId="16354" xr:uid="{49678F62-BCC5-4E6E-9A7B-D083FCB81D80}"/>
    <cellStyle name="40% - Accent5 2 2 3 2 2 4" xfId="7425" xr:uid="{249D7A11-D68C-44A1-AC01-1BD6C68B34B0}"/>
    <cellStyle name="40% - Accent5 2 2 3 2 2 5" xfId="13384" xr:uid="{23584779-B248-4F7E-94CE-E0531BC6CB28}"/>
    <cellStyle name="40% - Accent5 2 2 3 2 3" xfId="2164" xr:uid="{00000000-0005-0000-0000-00004D000000}"/>
    <cellStyle name="40% - Accent5 2 2 3 2 3 2" xfId="5134" xr:uid="{3D4A1AE3-86DB-42A5-BA20-3043D4A5A9D8}"/>
    <cellStyle name="40% - Accent5 2 2 3 2 3 2 2" xfId="11117" xr:uid="{3EA7B751-2E61-488F-B0BB-D239B50E7452}"/>
    <cellStyle name="40% - Accent5 2 2 3 2 3 2 3" xfId="17076" xr:uid="{BD453EB4-78AA-4B71-895D-A14B841B1CCB}"/>
    <cellStyle name="40% - Accent5 2 2 3 2 3 3" xfId="8147" xr:uid="{14E665E9-FC00-4115-976C-D1701D2457C1}"/>
    <cellStyle name="40% - Accent5 2 2 3 2 3 4" xfId="14106" xr:uid="{F125CD97-90D9-494B-A82B-FF29F289E84F}"/>
    <cellStyle name="40% - Accent5 2 2 3 2 4" xfId="3690" xr:uid="{FB6D81EC-9815-41A4-8DD9-29B847B8226D}"/>
    <cellStyle name="40% - Accent5 2 2 3 2 4 2" xfId="9673" xr:uid="{6624937C-38D7-40DF-A78E-72E309AAB6D4}"/>
    <cellStyle name="40% - Accent5 2 2 3 2 4 3" xfId="15632" xr:uid="{FEBB56C2-1100-40C8-82FB-358BB7BB845E}"/>
    <cellStyle name="40% - Accent5 2 2 3 2 5" xfId="6703" xr:uid="{4C1B2116-56AA-4A36-BD2F-64A130C5D78E}"/>
    <cellStyle name="40% - Accent5 2 2 3 2 6" xfId="12662" xr:uid="{5F1EC5E7-DFC9-45F3-953B-DE35758015F4}"/>
    <cellStyle name="40% - Accent5 2 2 3 3" xfId="1094" xr:uid="{00000000-0005-0000-0000-00004D000000}"/>
    <cellStyle name="40% - Accent5 2 2 3 3 2" xfId="2538" xr:uid="{00000000-0005-0000-0000-00004D000000}"/>
    <cellStyle name="40% - Accent5 2 2 3 3 2 2" xfId="5508" xr:uid="{7B85D5CC-7B98-45E2-AC70-095399945085}"/>
    <cellStyle name="40% - Accent5 2 2 3 3 2 2 2" xfId="11491" xr:uid="{8063A490-1B4A-419A-90F1-0E0C608D4A1E}"/>
    <cellStyle name="40% - Accent5 2 2 3 3 2 2 3" xfId="17450" xr:uid="{88B8DF39-60CF-48E4-8DB1-EC257894DD81}"/>
    <cellStyle name="40% - Accent5 2 2 3 3 2 3" xfId="8521" xr:uid="{3E94E410-FDE1-4857-9D54-9C1573932500}"/>
    <cellStyle name="40% - Accent5 2 2 3 3 2 4" xfId="14480" xr:uid="{68494EC4-42F0-4DE8-8D9F-59B70772266E}"/>
    <cellStyle name="40% - Accent5 2 2 3 3 3" xfId="4064" xr:uid="{53B1B0BE-9FF0-4E43-B8E7-7BB9A598D394}"/>
    <cellStyle name="40% - Accent5 2 2 3 3 3 2" xfId="10047" xr:uid="{829AC3E6-E8AE-4CE1-95CB-BCCAB54BB1A5}"/>
    <cellStyle name="40% - Accent5 2 2 3 3 3 3" xfId="16006" xr:uid="{C2D48D0D-9F42-46F4-9270-6BC35B242DCB}"/>
    <cellStyle name="40% - Accent5 2 2 3 3 4" xfId="7077" xr:uid="{F87E62B1-487C-4BF6-816A-23084D10E870}"/>
    <cellStyle name="40% - Accent5 2 2 3 3 5" xfId="13036" xr:uid="{5E4B1B32-817A-4AF5-A2E6-0BDA233432FE}"/>
    <cellStyle name="40% - Accent5 2 2 3 4" xfId="1816" xr:uid="{00000000-0005-0000-0000-00004D000000}"/>
    <cellStyle name="40% - Accent5 2 2 3 4 2" xfId="4786" xr:uid="{4DF5CED2-95FC-42E2-A8BB-F02390CC6D51}"/>
    <cellStyle name="40% - Accent5 2 2 3 4 2 2" xfId="10769" xr:uid="{CEF025FC-66E8-4B57-9710-DEBEDECF149E}"/>
    <cellStyle name="40% - Accent5 2 2 3 4 2 3" xfId="16728" xr:uid="{DD92BF5B-67D5-4907-8C45-3BF48C20D87E}"/>
    <cellStyle name="40% - Accent5 2 2 3 4 3" xfId="7799" xr:uid="{40440FC8-4653-4FA3-A2E4-9CB4E26D28C6}"/>
    <cellStyle name="40% - Accent5 2 2 3 4 4" xfId="13758" xr:uid="{8B9C609A-6E42-48BB-8440-908AD9E7A7B4}"/>
    <cellStyle name="40% - Accent5 2 2 3 5" xfId="3342" xr:uid="{F5AEDA60-E03C-4DF1-9434-17C2499BABC0}"/>
    <cellStyle name="40% - Accent5 2 2 3 5 2" xfId="9325" xr:uid="{4951AE3F-2B1F-4EAB-B792-0809FF98F049}"/>
    <cellStyle name="40% - Accent5 2 2 3 5 3" xfId="15284" xr:uid="{BC5A110A-16BB-4A0F-A811-B39869FD8000}"/>
    <cellStyle name="40% - Accent5 2 2 3 6" xfId="6355" xr:uid="{BE411685-575E-4750-A066-8EA0D6BC0E9A}"/>
    <cellStyle name="40% - Accent5 2 2 3 7" xfId="12314" xr:uid="{9E3E1CF6-150D-4B39-9BE0-3A6213F479DF}"/>
    <cellStyle name="40% - Accent5 2 2 4" xfId="488" xr:uid="{00000000-0005-0000-0000-00004D000000}"/>
    <cellStyle name="40% - Accent5 2 2 4 2" xfId="1210" xr:uid="{00000000-0005-0000-0000-00004D000000}"/>
    <cellStyle name="40% - Accent5 2 2 4 2 2" xfId="2654" xr:uid="{00000000-0005-0000-0000-00004D000000}"/>
    <cellStyle name="40% - Accent5 2 2 4 2 2 2" xfId="5624" xr:uid="{F05DFBD8-FDBA-4172-BB34-8A16303576DF}"/>
    <cellStyle name="40% - Accent5 2 2 4 2 2 2 2" xfId="11607" xr:uid="{42E9A618-FC0E-4906-A4D0-657C5FE147BA}"/>
    <cellStyle name="40% - Accent5 2 2 4 2 2 2 3" xfId="17566" xr:uid="{74AF95C9-2F1C-4A58-91E2-D851C045AFB0}"/>
    <cellStyle name="40% - Accent5 2 2 4 2 2 3" xfId="8637" xr:uid="{8553255F-0D0A-4420-A310-01EB303C5866}"/>
    <cellStyle name="40% - Accent5 2 2 4 2 2 4" xfId="14596" xr:uid="{33663461-71D2-4CA2-8FD3-6EC1701259B4}"/>
    <cellStyle name="40% - Accent5 2 2 4 2 3" xfId="4180" xr:uid="{B05504B4-7ECA-4CFD-A211-5139C204A121}"/>
    <cellStyle name="40% - Accent5 2 2 4 2 3 2" xfId="10163" xr:uid="{72B9AB41-9165-4847-9F45-4A5D0BE2DBB4}"/>
    <cellStyle name="40% - Accent5 2 2 4 2 3 3" xfId="16122" xr:uid="{F8D7615A-63D6-4FA1-B789-90C350CD943B}"/>
    <cellStyle name="40% - Accent5 2 2 4 2 4" xfId="7193" xr:uid="{DDF69276-EE84-46DC-89B0-22B77BCEAB9A}"/>
    <cellStyle name="40% - Accent5 2 2 4 2 5" xfId="13152" xr:uid="{6CF5C58A-9BCF-4240-AE6C-939D2068221D}"/>
    <cellStyle name="40% - Accent5 2 2 4 3" xfId="1932" xr:uid="{00000000-0005-0000-0000-00004D000000}"/>
    <cellStyle name="40% - Accent5 2 2 4 3 2" xfId="4902" xr:uid="{0073B9A9-2602-469B-9E95-5D30D6AA7F49}"/>
    <cellStyle name="40% - Accent5 2 2 4 3 2 2" xfId="10885" xr:uid="{6922682A-90F6-4A56-869E-518CDB588285}"/>
    <cellStyle name="40% - Accent5 2 2 4 3 2 3" xfId="16844" xr:uid="{2CD63235-07D2-4847-A46E-A32FD2C5B8EC}"/>
    <cellStyle name="40% - Accent5 2 2 4 3 3" xfId="7915" xr:uid="{F8FA8083-E5E0-4704-83B7-482C173E0CE1}"/>
    <cellStyle name="40% - Accent5 2 2 4 3 4" xfId="13874" xr:uid="{0B9AF24E-FBCA-4ED8-BB3E-1C0E6B74DFF4}"/>
    <cellStyle name="40% - Accent5 2 2 4 4" xfId="3458" xr:uid="{D9898D85-2D6C-4E96-9DFB-939284FF24BE}"/>
    <cellStyle name="40% - Accent5 2 2 4 4 2" xfId="9441" xr:uid="{4642D7FE-93EF-4EE6-A646-7611F0188F41}"/>
    <cellStyle name="40% - Accent5 2 2 4 4 3" xfId="15400" xr:uid="{D271E6A4-270F-4BB0-90A5-F9E853593F57}"/>
    <cellStyle name="40% - Accent5 2 2 4 5" xfId="6471" xr:uid="{98A7AB60-5479-42C6-8822-5CE3C459DC8C}"/>
    <cellStyle name="40% - Accent5 2 2 4 6" xfId="12430" xr:uid="{4384073F-72E8-46B4-B099-81CB110F5ECA}"/>
    <cellStyle name="40% - Accent5 2 2 5" xfId="862" xr:uid="{00000000-0005-0000-0000-00004D000000}"/>
    <cellStyle name="40% - Accent5 2 2 5 2" xfId="2306" xr:uid="{00000000-0005-0000-0000-00004D000000}"/>
    <cellStyle name="40% - Accent5 2 2 5 2 2" xfId="5276" xr:uid="{E4071A12-3034-4232-95A8-82C9535FD550}"/>
    <cellStyle name="40% - Accent5 2 2 5 2 2 2" xfId="11259" xr:uid="{9E0D671E-B02B-4667-89F2-775F9CEB9FF9}"/>
    <cellStyle name="40% - Accent5 2 2 5 2 2 3" xfId="17218" xr:uid="{43EFDABD-CC72-491D-B3BA-2D6DD8B88BAF}"/>
    <cellStyle name="40% - Accent5 2 2 5 2 3" xfId="8289" xr:uid="{3149278F-B7B6-4974-9198-215178EDB1EC}"/>
    <cellStyle name="40% - Accent5 2 2 5 2 4" xfId="14248" xr:uid="{18F3F790-4C7E-419D-A5A6-4842729D2C7C}"/>
    <cellStyle name="40% - Accent5 2 2 5 3" xfId="3832" xr:uid="{B57B7DBB-DC5C-47F3-A516-FC81818E3EE5}"/>
    <cellStyle name="40% - Accent5 2 2 5 3 2" xfId="9815" xr:uid="{7CE8D694-04A0-4B9C-A9AD-1C4A89723AF9}"/>
    <cellStyle name="40% - Accent5 2 2 5 3 3" xfId="15774" xr:uid="{EC8B28F5-7248-411E-A649-8DB9753307F4}"/>
    <cellStyle name="40% - Accent5 2 2 5 4" xfId="6845" xr:uid="{A322254C-2524-4413-A1BF-7FE03EFC81B8}"/>
    <cellStyle name="40% - Accent5 2 2 5 5" xfId="12804" xr:uid="{4D7F96AC-2A38-44F8-97D5-4496D47CDC54}"/>
    <cellStyle name="40% - Accent5 2 2 6" xfId="1584" xr:uid="{00000000-0005-0000-0000-00004D000000}"/>
    <cellStyle name="40% - Accent5 2 2 6 2" xfId="4554" xr:uid="{03B22B69-2090-4BF8-8D8C-283D2330B79A}"/>
    <cellStyle name="40% - Accent5 2 2 6 2 2" xfId="10537" xr:uid="{D8A83201-60AD-4CFF-A0C3-47C1A3E935F7}"/>
    <cellStyle name="40% - Accent5 2 2 6 2 3" xfId="16496" xr:uid="{5B7EF77C-C784-4160-90A3-B770E5E1D4E1}"/>
    <cellStyle name="40% - Accent5 2 2 6 3" xfId="7567" xr:uid="{EC5BD404-5514-40C6-8730-E32594343E36}"/>
    <cellStyle name="40% - Accent5 2 2 6 4" xfId="13526" xr:uid="{AE453501-E261-4B77-B03F-D96E3F64CE52}"/>
    <cellStyle name="40% - Accent5 2 2 7" xfId="3110" xr:uid="{AEF06646-50CA-424C-A348-A97C2D41C6A9}"/>
    <cellStyle name="40% - Accent5 2 2 7 2" xfId="9093" xr:uid="{0280EC0A-2BD0-42DA-BD40-AB557D6F5435}"/>
    <cellStyle name="40% - Accent5 2 2 7 3" xfId="15052" xr:uid="{F3F63493-0D9F-4151-9F05-42F034092AF4}"/>
    <cellStyle name="40% - Accent5 2 2 8" xfId="6123" xr:uid="{8FA5B9CB-969F-48FD-88F8-54B1CC46CC81}"/>
    <cellStyle name="40% - Accent5 2 2 9" xfId="12082" xr:uid="{63462C45-230E-4A77-ABAC-ECF233E75A7D}"/>
    <cellStyle name="40% - Accent5 2 3" xfId="198" xr:uid="{00000000-0005-0000-0000-00004D000000}"/>
    <cellStyle name="40% - Accent5 2 3 2" xfId="546" xr:uid="{00000000-0005-0000-0000-00004D000000}"/>
    <cellStyle name="40% - Accent5 2 3 2 2" xfId="1268" xr:uid="{00000000-0005-0000-0000-00004D000000}"/>
    <cellStyle name="40% - Accent5 2 3 2 2 2" xfId="2712" xr:uid="{00000000-0005-0000-0000-00004D000000}"/>
    <cellStyle name="40% - Accent5 2 3 2 2 2 2" xfId="5682" xr:uid="{6C67288D-10D4-4B8E-B4CE-BEC18822971E}"/>
    <cellStyle name="40% - Accent5 2 3 2 2 2 2 2" xfId="11665" xr:uid="{26E7D1E5-CD0E-4AAB-A976-CC00DFD1CE46}"/>
    <cellStyle name="40% - Accent5 2 3 2 2 2 2 3" xfId="17624" xr:uid="{F5598033-8B25-40F8-A39D-C4929345E731}"/>
    <cellStyle name="40% - Accent5 2 3 2 2 2 3" xfId="8695" xr:uid="{D9965EEE-3F10-402E-919D-78171C123516}"/>
    <cellStyle name="40% - Accent5 2 3 2 2 2 4" xfId="14654" xr:uid="{800A3785-E0E6-4D7A-81A4-4DB72FCCF9AA}"/>
    <cellStyle name="40% - Accent5 2 3 2 2 3" xfId="4238" xr:uid="{68433C07-6FA3-4AC9-894A-A392323D4F42}"/>
    <cellStyle name="40% - Accent5 2 3 2 2 3 2" xfId="10221" xr:uid="{75F6D0A0-F068-429E-91A2-C40CC06A8217}"/>
    <cellStyle name="40% - Accent5 2 3 2 2 3 3" xfId="16180" xr:uid="{9226FEAE-F3E8-4AD6-B395-59146D5896B1}"/>
    <cellStyle name="40% - Accent5 2 3 2 2 4" xfId="7251" xr:uid="{9FD38B9D-73DE-4FCC-9925-8C7218A6AA79}"/>
    <cellStyle name="40% - Accent5 2 3 2 2 5" xfId="13210" xr:uid="{9C1A19CD-9D4E-4225-986C-26130B7D1B8F}"/>
    <cellStyle name="40% - Accent5 2 3 2 3" xfId="1990" xr:uid="{00000000-0005-0000-0000-00004D000000}"/>
    <cellStyle name="40% - Accent5 2 3 2 3 2" xfId="4960" xr:uid="{37E03E03-8470-4E0A-9735-ADE5150FF66F}"/>
    <cellStyle name="40% - Accent5 2 3 2 3 2 2" xfId="10943" xr:uid="{322C4C9D-CCA2-41E6-9B52-8A32013DDCBC}"/>
    <cellStyle name="40% - Accent5 2 3 2 3 2 3" xfId="16902" xr:uid="{C262ED02-20CA-4C3A-985D-99D3D9D5DB12}"/>
    <cellStyle name="40% - Accent5 2 3 2 3 3" xfId="7973" xr:uid="{58F09AAF-2139-477B-8F56-7F7F89B37807}"/>
    <cellStyle name="40% - Accent5 2 3 2 3 4" xfId="13932" xr:uid="{3A57151A-D104-47A3-A0E6-2943F366C4E2}"/>
    <cellStyle name="40% - Accent5 2 3 2 4" xfId="3516" xr:uid="{3EA3A031-5119-477D-92F1-DE791121230A}"/>
    <cellStyle name="40% - Accent5 2 3 2 4 2" xfId="9499" xr:uid="{E78B5C65-7D16-40F8-AE70-DCEBCDFB8EA3}"/>
    <cellStyle name="40% - Accent5 2 3 2 4 3" xfId="15458" xr:uid="{A464A865-711F-42FA-A26D-043E255FDB05}"/>
    <cellStyle name="40% - Accent5 2 3 2 5" xfId="6529" xr:uid="{595AFBBA-3D23-4B35-9C35-63E22A35D9D0}"/>
    <cellStyle name="40% - Accent5 2 3 2 6" xfId="12488" xr:uid="{6FD7409F-77F4-4DE3-9B09-E16E3FB584F0}"/>
    <cellStyle name="40% - Accent5 2 3 3" xfId="920" xr:uid="{00000000-0005-0000-0000-00004D000000}"/>
    <cellStyle name="40% - Accent5 2 3 3 2" xfId="2364" xr:uid="{00000000-0005-0000-0000-00004D000000}"/>
    <cellStyle name="40% - Accent5 2 3 3 2 2" xfId="5334" xr:uid="{9381EF0F-3A99-45A3-80A6-B8567DBB4C24}"/>
    <cellStyle name="40% - Accent5 2 3 3 2 2 2" xfId="11317" xr:uid="{A7F828A8-E695-438C-88EE-629A4769EB42}"/>
    <cellStyle name="40% - Accent5 2 3 3 2 2 3" xfId="17276" xr:uid="{E2C0D6B0-5988-4BD4-A514-805361861D21}"/>
    <cellStyle name="40% - Accent5 2 3 3 2 3" xfId="8347" xr:uid="{3BEFF597-2F24-42B0-B334-5F0E796CA1BA}"/>
    <cellStyle name="40% - Accent5 2 3 3 2 4" xfId="14306" xr:uid="{3F2785F2-A250-4237-BA01-3DC10C755C37}"/>
    <cellStyle name="40% - Accent5 2 3 3 3" xfId="3890" xr:uid="{DE2AB3EC-5B21-4741-A289-8D658E8F7DC9}"/>
    <cellStyle name="40% - Accent5 2 3 3 3 2" xfId="9873" xr:uid="{09C26807-4D48-4D0E-ABCE-C9D8B0605512}"/>
    <cellStyle name="40% - Accent5 2 3 3 3 3" xfId="15832" xr:uid="{B37AB90B-7919-41C0-A288-86EF5940D3B2}"/>
    <cellStyle name="40% - Accent5 2 3 3 4" xfId="6903" xr:uid="{45B672CF-EEE2-4AD9-9CD2-7494211C48D3}"/>
    <cellStyle name="40% - Accent5 2 3 3 5" xfId="12862" xr:uid="{00327439-55E1-4607-B53F-04D79EEB63EE}"/>
    <cellStyle name="40% - Accent5 2 3 4" xfId="1642" xr:uid="{00000000-0005-0000-0000-00004D000000}"/>
    <cellStyle name="40% - Accent5 2 3 4 2" xfId="4612" xr:uid="{E15E78F4-8877-43E1-9773-67A06F5DC2AA}"/>
    <cellStyle name="40% - Accent5 2 3 4 2 2" xfId="10595" xr:uid="{1AAFD399-1EEC-4F02-8F1B-F0C9B01E5392}"/>
    <cellStyle name="40% - Accent5 2 3 4 2 3" xfId="16554" xr:uid="{C8AFD371-F627-4D08-AB7A-1E367FC451DE}"/>
    <cellStyle name="40% - Accent5 2 3 4 3" xfId="7625" xr:uid="{B3FE8149-CCF2-40B6-9047-5DC07FE9AE68}"/>
    <cellStyle name="40% - Accent5 2 3 4 4" xfId="13584" xr:uid="{73869C57-EDF1-465D-B24F-148099010B2E}"/>
    <cellStyle name="40% - Accent5 2 3 5" xfId="3168" xr:uid="{D3E69438-5017-45DA-A495-46F7545979C4}"/>
    <cellStyle name="40% - Accent5 2 3 5 2" xfId="9151" xr:uid="{52488A63-BE19-44A3-81DF-28EBA3AE1ADF}"/>
    <cellStyle name="40% - Accent5 2 3 5 3" xfId="15110" xr:uid="{5324128A-F031-4E78-AC86-EE88845937ED}"/>
    <cellStyle name="40% - Accent5 2 3 6" xfId="6181" xr:uid="{917E48B9-375D-4307-ABF3-A952246720E1}"/>
    <cellStyle name="40% - Accent5 2 3 7" xfId="12140" xr:uid="{9CB3FE4D-73C4-44F1-A40F-61BE7893DE21}"/>
    <cellStyle name="40% - Accent5 2 4" xfId="314" xr:uid="{00000000-0005-0000-0000-00004D000000}"/>
    <cellStyle name="40% - Accent5 2 4 2" xfId="662" xr:uid="{00000000-0005-0000-0000-00004D000000}"/>
    <cellStyle name="40% - Accent5 2 4 2 2" xfId="1384" xr:uid="{00000000-0005-0000-0000-00004D000000}"/>
    <cellStyle name="40% - Accent5 2 4 2 2 2" xfId="2828" xr:uid="{00000000-0005-0000-0000-00004D000000}"/>
    <cellStyle name="40% - Accent5 2 4 2 2 2 2" xfId="5798" xr:uid="{4D7A16B2-D054-4D72-8B69-FBD1F16138A2}"/>
    <cellStyle name="40% - Accent5 2 4 2 2 2 2 2" xfId="11781" xr:uid="{343E3EE9-614B-49D3-9753-37D92A1C2F30}"/>
    <cellStyle name="40% - Accent5 2 4 2 2 2 2 3" xfId="17740" xr:uid="{8BE9F57C-9266-4840-ABF4-770A96F5E4AE}"/>
    <cellStyle name="40% - Accent5 2 4 2 2 2 3" xfId="8811" xr:uid="{6D8A2F94-C516-411A-B401-49732A5F929F}"/>
    <cellStyle name="40% - Accent5 2 4 2 2 2 4" xfId="14770" xr:uid="{296682BF-213D-4E48-A886-0AD6231E7D48}"/>
    <cellStyle name="40% - Accent5 2 4 2 2 3" xfId="4354" xr:uid="{19E2D5DD-7A05-4679-A525-AEC61C8D38E2}"/>
    <cellStyle name="40% - Accent5 2 4 2 2 3 2" xfId="10337" xr:uid="{03D9B7CF-1F36-4EE6-B1C1-232B9D72B7B7}"/>
    <cellStyle name="40% - Accent5 2 4 2 2 3 3" xfId="16296" xr:uid="{17193AFF-B45F-4796-93AB-8817D77241B8}"/>
    <cellStyle name="40% - Accent5 2 4 2 2 4" xfId="7367" xr:uid="{CD18B8A5-BF22-42B5-9894-9245A09DB549}"/>
    <cellStyle name="40% - Accent5 2 4 2 2 5" xfId="13326" xr:uid="{AA3C221C-7756-497F-8FC0-46EDE770583B}"/>
    <cellStyle name="40% - Accent5 2 4 2 3" xfId="2106" xr:uid="{00000000-0005-0000-0000-00004D000000}"/>
    <cellStyle name="40% - Accent5 2 4 2 3 2" xfId="5076" xr:uid="{65C16323-3E04-4FE4-A191-B97ED8883113}"/>
    <cellStyle name="40% - Accent5 2 4 2 3 2 2" xfId="11059" xr:uid="{6E9E5749-E07A-4307-84BB-3D0150DCA818}"/>
    <cellStyle name="40% - Accent5 2 4 2 3 2 3" xfId="17018" xr:uid="{AC5B0D24-BBFC-4B34-8256-924F94FFB27D}"/>
    <cellStyle name="40% - Accent5 2 4 2 3 3" xfId="8089" xr:uid="{E98D032F-62BB-4CFF-B08E-9343F2899A43}"/>
    <cellStyle name="40% - Accent5 2 4 2 3 4" xfId="14048" xr:uid="{E48BF825-B74F-4F8B-B621-C075124CC4D4}"/>
    <cellStyle name="40% - Accent5 2 4 2 4" xfId="3632" xr:uid="{F1FA2250-BE49-4BAA-9E9C-5EA5050AAFC3}"/>
    <cellStyle name="40% - Accent5 2 4 2 4 2" xfId="9615" xr:uid="{09CB7B2B-0C89-42C5-A78C-6DCD261EE9D5}"/>
    <cellStyle name="40% - Accent5 2 4 2 4 3" xfId="15574" xr:uid="{095ECCA6-97B1-40A0-B699-D3A0526EB46B}"/>
    <cellStyle name="40% - Accent5 2 4 2 5" xfId="6645" xr:uid="{0157E882-0729-4349-81A9-2CE7E224B7ED}"/>
    <cellStyle name="40% - Accent5 2 4 2 6" xfId="12604" xr:uid="{526D1795-795B-42DC-BF4C-7C02866D459E}"/>
    <cellStyle name="40% - Accent5 2 4 3" xfId="1036" xr:uid="{00000000-0005-0000-0000-00004D000000}"/>
    <cellStyle name="40% - Accent5 2 4 3 2" xfId="2480" xr:uid="{00000000-0005-0000-0000-00004D000000}"/>
    <cellStyle name="40% - Accent5 2 4 3 2 2" xfId="5450" xr:uid="{E5BB3D73-01B5-42FB-B6F3-DA6D45EF0AEA}"/>
    <cellStyle name="40% - Accent5 2 4 3 2 2 2" xfId="11433" xr:uid="{674DDE87-5ED1-47C4-9B05-C84E7D5A6347}"/>
    <cellStyle name="40% - Accent5 2 4 3 2 2 3" xfId="17392" xr:uid="{69EF58DC-6864-4731-8214-73705C8D696C}"/>
    <cellStyle name="40% - Accent5 2 4 3 2 3" xfId="8463" xr:uid="{3E6D3A81-939C-4161-AF0D-CC49A63FA5EC}"/>
    <cellStyle name="40% - Accent5 2 4 3 2 4" xfId="14422" xr:uid="{718E220A-A84F-492B-8B62-0652357168D6}"/>
    <cellStyle name="40% - Accent5 2 4 3 3" xfId="4006" xr:uid="{CCEBADDC-C238-4D53-BB1D-EE90912662D6}"/>
    <cellStyle name="40% - Accent5 2 4 3 3 2" xfId="9989" xr:uid="{D5137245-A9BA-4D04-A69B-7F5EF295531A}"/>
    <cellStyle name="40% - Accent5 2 4 3 3 3" xfId="15948" xr:uid="{5A47263B-B924-4321-BBC0-971617D843B5}"/>
    <cellStyle name="40% - Accent5 2 4 3 4" xfId="7019" xr:uid="{2C927111-F48C-4200-B7F3-88E59741C986}"/>
    <cellStyle name="40% - Accent5 2 4 3 5" xfId="12978" xr:uid="{E9F6D98D-FFE5-437B-B307-74E91F26D437}"/>
    <cellStyle name="40% - Accent5 2 4 4" xfId="1758" xr:uid="{00000000-0005-0000-0000-00004D000000}"/>
    <cellStyle name="40% - Accent5 2 4 4 2" xfId="4728" xr:uid="{AD606C0B-066A-4736-9338-BBD11585B1EF}"/>
    <cellStyle name="40% - Accent5 2 4 4 2 2" xfId="10711" xr:uid="{FCC55DCD-1A49-4678-87CC-0523CCFD094C}"/>
    <cellStyle name="40% - Accent5 2 4 4 2 3" xfId="16670" xr:uid="{290322A1-CAE1-4310-80F9-44F3E18F8731}"/>
    <cellStyle name="40% - Accent5 2 4 4 3" xfId="7741" xr:uid="{B3320710-53A8-4F88-99C5-31A072B20FFE}"/>
    <cellStyle name="40% - Accent5 2 4 4 4" xfId="13700" xr:uid="{F10E4D5D-204B-4A54-803F-9DFDA1518F02}"/>
    <cellStyle name="40% - Accent5 2 4 5" xfId="3284" xr:uid="{818A8F57-7DFE-43F8-8297-598454F73916}"/>
    <cellStyle name="40% - Accent5 2 4 5 2" xfId="9267" xr:uid="{BEABEE03-B1F0-43C4-9456-99E699685DF7}"/>
    <cellStyle name="40% - Accent5 2 4 5 3" xfId="15226" xr:uid="{E09D2F97-4DE0-4646-8BF0-E204A76ED990}"/>
    <cellStyle name="40% - Accent5 2 4 6" xfId="6297" xr:uid="{246AC031-6945-4636-81D8-9241C19E6D5E}"/>
    <cellStyle name="40% - Accent5 2 4 7" xfId="12256" xr:uid="{B4B6296F-19C1-4E27-9134-84B5042CA3D0}"/>
    <cellStyle name="40% - Accent5 2 5" xfId="430" xr:uid="{00000000-0005-0000-0000-00004D000000}"/>
    <cellStyle name="40% - Accent5 2 5 2" xfId="1152" xr:uid="{00000000-0005-0000-0000-00004D000000}"/>
    <cellStyle name="40% - Accent5 2 5 2 2" xfId="2596" xr:uid="{00000000-0005-0000-0000-00004D000000}"/>
    <cellStyle name="40% - Accent5 2 5 2 2 2" xfId="5566" xr:uid="{46BC8FF0-E5EB-4E3E-85B5-089CDB24DD21}"/>
    <cellStyle name="40% - Accent5 2 5 2 2 2 2" xfId="11549" xr:uid="{46B54CBA-7829-48B8-9151-21D56C129D66}"/>
    <cellStyle name="40% - Accent5 2 5 2 2 2 3" xfId="17508" xr:uid="{369308CD-2304-441F-BC02-EE0368263188}"/>
    <cellStyle name="40% - Accent5 2 5 2 2 3" xfId="8579" xr:uid="{F73E2A5C-7FBD-4FC7-8FF1-429F3F3BFE06}"/>
    <cellStyle name="40% - Accent5 2 5 2 2 4" xfId="14538" xr:uid="{7D2EA979-9551-45C9-9CB1-BF7294191C20}"/>
    <cellStyle name="40% - Accent5 2 5 2 3" xfId="4122" xr:uid="{991F7284-2553-45B8-8D14-819F3E13D520}"/>
    <cellStyle name="40% - Accent5 2 5 2 3 2" xfId="10105" xr:uid="{1085F2FB-FE39-41F1-8E0D-A22FE13F15D2}"/>
    <cellStyle name="40% - Accent5 2 5 2 3 3" xfId="16064" xr:uid="{240E7005-B054-4D32-9314-04458438B4BF}"/>
    <cellStyle name="40% - Accent5 2 5 2 4" xfId="7135" xr:uid="{2C929C6E-57AB-4426-B507-7BD6735230EC}"/>
    <cellStyle name="40% - Accent5 2 5 2 5" xfId="13094" xr:uid="{EA6F7D19-456C-4411-B499-64AB351E629C}"/>
    <cellStyle name="40% - Accent5 2 5 3" xfId="1874" xr:uid="{00000000-0005-0000-0000-00004D000000}"/>
    <cellStyle name="40% - Accent5 2 5 3 2" xfId="4844" xr:uid="{5C6708B7-9B95-450E-8AD7-D231425DC8FB}"/>
    <cellStyle name="40% - Accent5 2 5 3 2 2" xfId="10827" xr:uid="{0B075244-4418-43C4-B07B-F1EF15E021BA}"/>
    <cellStyle name="40% - Accent5 2 5 3 2 3" xfId="16786" xr:uid="{9A85D0D4-45DE-4E36-84A2-EA88AA7B4517}"/>
    <cellStyle name="40% - Accent5 2 5 3 3" xfId="7857" xr:uid="{05333580-BFB3-426A-A25B-EC894EDC8950}"/>
    <cellStyle name="40% - Accent5 2 5 3 4" xfId="13816" xr:uid="{5DDA8E62-7024-4002-894C-C9F4C6BC179B}"/>
    <cellStyle name="40% - Accent5 2 5 4" xfId="3400" xr:uid="{167CEB51-C370-416C-8B31-73BA5F461B20}"/>
    <cellStyle name="40% - Accent5 2 5 4 2" xfId="9383" xr:uid="{E1B012F2-E5DA-4BE6-B1F1-E62EE7DACFB9}"/>
    <cellStyle name="40% - Accent5 2 5 4 3" xfId="15342" xr:uid="{86E3BD8C-FF8B-4161-A155-8BA88DC94B93}"/>
    <cellStyle name="40% - Accent5 2 5 5" xfId="6413" xr:uid="{68283342-4FC7-4373-9BDD-30832949C10A}"/>
    <cellStyle name="40% - Accent5 2 5 6" xfId="12372" xr:uid="{4C046850-920F-48D7-99C0-EA38EEF86557}"/>
    <cellStyle name="40% - Accent5 2 6" xfId="804" xr:uid="{00000000-0005-0000-0000-00004D000000}"/>
    <cellStyle name="40% - Accent5 2 6 2" xfId="2248" xr:uid="{00000000-0005-0000-0000-00004D000000}"/>
    <cellStyle name="40% - Accent5 2 6 2 2" xfId="5218" xr:uid="{B05BF8D8-A626-4F44-8E1F-70DBC25A9F60}"/>
    <cellStyle name="40% - Accent5 2 6 2 2 2" xfId="11201" xr:uid="{3F28404A-2C47-439F-BB8A-123DD90CA2E0}"/>
    <cellStyle name="40% - Accent5 2 6 2 2 3" xfId="17160" xr:uid="{33EFFA9F-9E03-4E34-A443-0E3E4AB45085}"/>
    <cellStyle name="40% - Accent5 2 6 2 3" xfId="8231" xr:uid="{94F449E3-F996-47FC-B500-211AB85F1207}"/>
    <cellStyle name="40% - Accent5 2 6 2 4" xfId="14190" xr:uid="{E9071AE2-8B5D-4CCC-8F01-6BEA10A39CEB}"/>
    <cellStyle name="40% - Accent5 2 6 3" xfId="3774" xr:uid="{675DE61B-CA1A-4751-A54D-44BA53D78B1C}"/>
    <cellStyle name="40% - Accent5 2 6 3 2" xfId="9757" xr:uid="{54D9170A-BEDC-4DD0-A82B-BCAA30FD9116}"/>
    <cellStyle name="40% - Accent5 2 6 3 3" xfId="15716" xr:uid="{21FB26EC-6E8A-42D2-8DA6-12DCA4BF0CF8}"/>
    <cellStyle name="40% - Accent5 2 6 4" xfId="6787" xr:uid="{D9BEBADD-680F-4D08-8390-CFA078E745A3}"/>
    <cellStyle name="40% - Accent5 2 6 5" xfId="12746" xr:uid="{0112C9D4-63B8-453C-B25C-B07718898C01}"/>
    <cellStyle name="40% - Accent5 2 7" xfId="1526" xr:uid="{00000000-0005-0000-0000-00004D000000}"/>
    <cellStyle name="40% - Accent5 2 7 2" xfId="4496" xr:uid="{0959A971-E294-4235-886B-EF9BBE55C857}"/>
    <cellStyle name="40% - Accent5 2 7 2 2" xfId="10479" xr:uid="{4A2506A1-53EB-4939-8AA3-A97F1CC762DB}"/>
    <cellStyle name="40% - Accent5 2 7 2 3" xfId="16438" xr:uid="{8EBC6D2A-DA54-4764-BB04-B04BC1A46BD2}"/>
    <cellStyle name="40% - Accent5 2 7 3" xfId="7509" xr:uid="{FA14D8D5-D5E8-431A-9DAA-A5F661BFA4FA}"/>
    <cellStyle name="40% - Accent5 2 7 4" xfId="13468" xr:uid="{A438EC7A-9D60-444E-9703-51945C794D44}"/>
    <cellStyle name="40% - Accent5 2 8" xfId="3052" xr:uid="{CF088ECC-8C4B-4370-BC8C-39D2B7258826}"/>
    <cellStyle name="40% - Accent5 2 8 2" xfId="9035" xr:uid="{4CD0CEAE-C035-4B05-A923-A896AA78DDB0}"/>
    <cellStyle name="40% - Accent5 2 8 3" xfId="14994" xr:uid="{EBBC1B81-7AA6-482C-BE28-94F7657F402D}"/>
    <cellStyle name="40% - Accent5 2 9" xfId="6065" xr:uid="{0B9B647C-097B-446E-8891-1D83AF0297C2}"/>
    <cellStyle name="40% - Accent5 3" xfId="109" xr:uid="{00000000-0005-0000-0000-000072000000}"/>
    <cellStyle name="40% - Accent5 3 2" xfId="225" xr:uid="{00000000-0005-0000-0000-000072000000}"/>
    <cellStyle name="40% - Accent5 3 2 2" xfId="573" xr:uid="{00000000-0005-0000-0000-000072000000}"/>
    <cellStyle name="40% - Accent5 3 2 2 2" xfId="1295" xr:uid="{00000000-0005-0000-0000-000072000000}"/>
    <cellStyle name="40% - Accent5 3 2 2 2 2" xfId="2739" xr:uid="{00000000-0005-0000-0000-000072000000}"/>
    <cellStyle name="40% - Accent5 3 2 2 2 2 2" xfId="5709" xr:uid="{910C26BA-60D2-4247-AF34-FC4BE8CAA4A1}"/>
    <cellStyle name="40% - Accent5 3 2 2 2 2 2 2" xfId="11692" xr:uid="{D345C35E-025E-4690-9D09-9D42241B0C39}"/>
    <cellStyle name="40% - Accent5 3 2 2 2 2 2 3" xfId="17651" xr:uid="{CE4E823A-0891-4AFF-8359-B17D306E7A14}"/>
    <cellStyle name="40% - Accent5 3 2 2 2 2 3" xfId="8722" xr:uid="{6295E1D6-6877-4025-8E7D-B294579F4FDF}"/>
    <cellStyle name="40% - Accent5 3 2 2 2 2 4" xfId="14681" xr:uid="{BB2E4438-76EF-48A7-B7BE-F635C1947321}"/>
    <cellStyle name="40% - Accent5 3 2 2 2 3" xfId="4265" xr:uid="{67B6785A-7AD6-4390-A620-4ADBBD35D466}"/>
    <cellStyle name="40% - Accent5 3 2 2 2 3 2" xfId="10248" xr:uid="{9A7E9F38-CC2D-497E-864C-D5C34CF4A7BF}"/>
    <cellStyle name="40% - Accent5 3 2 2 2 3 3" xfId="16207" xr:uid="{0219FB68-D7F6-4ED6-8EBE-15DAB17D3CF0}"/>
    <cellStyle name="40% - Accent5 3 2 2 2 4" xfId="7278" xr:uid="{D00B8A95-5018-4BC0-A3C0-C8734CF034DB}"/>
    <cellStyle name="40% - Accent5 3 2 2 2 5" xfId="13237" xr:uid="{100397A3-DF8D-45F0-9EA7-F6070DC177F7}"/>
    <cellStyle name="40% - Accent5 3 2 2 3" xfId="2017" xr:uid="{00000000-0005-0000-0000-000072000000}"/>
    <cellStyle name="40% - Accent5 3 2 2 3 2" xfId="4987" xr:uid="{ECBBB6F8-1A04-45D7-9336-1FEFD5786BFA}"/>
    <cellStyle name="40% - Accent5 3 2 2 3 2 2" xfId="10970" xr:uid="{B9F09EAC-E65A-4D76-8BA7-A733FDBBD0BC}"/>
    <cellStyle name="40% - Accent5 3 2 2 3 2 3" xfId="16929" xr:uid="{32C4BECD-A60D-474B-807E-091CF5149C28}"/>
    <cellStyle name="40% - Accent5 3 2 2 3 3" xfId="8000" xr:uid="{2CE01E75-AA34-4C72-B184-AC2F882BDFB5}"/>
    <cellStyle name="40% - Accent5 3 2 2 3 4" xfId="13959" xr:uid="{5E5A0BB9-4F94-42C5-A94D-FDADB1E7C5A4}"/>
    <cellStyle name="40% - Accent5 3 2 2 4" xfId="3543" xr:uid="{57E71E68-9B46-4BE3-99EA-090EB4400598}"/>
    <cellStyle name="40% - Accent5 3 2 2 4 2" xfId="9526" xr:uid="{6E3217AD-CE24-4168-807A-DD2DD0FE50EB}"/>
    <cellStyle name="40% - Accent5 3 2 2 4 3" xfId="15485" xr:uid="{50FC524A-E0E4-46F9-A592-19B02D6CAD9F}"/>
    <cellStyle name="40% - Accent5 3 2 2 5" xfId="6556" xr:uid="{50B3BCBA-73FE-489C-9334-85A0CF064416}"/>
    <cellStyle name="40% - Accent5 3 2 2 6" xfId="12515" xr:uid="{ED642956-21B7-4C47-A3A1-9342BCFCEF9B}"/>
    <cellStyle name="40% - Accent5 3 2 3" xfId="947" xr:uid="{00000000-0005-0000-0000-000072000000}"/>
    <cellStyle name="40% - Accent5 3 2 3 2" xfId="2391" xr:uid="{00000000-0005-0000-0000-000072000000}"/>
    <cellStyle name="40% - Accent5 3 2 3 2 2" xfId="5361" xr:uid="{6B1E5EC8-7B47-4C60-ABC7-5761001C29B1}"/>
    <cellStyle name="40% - Accent5 3 2 3 2 2 2" xfId="11344" xr:uid="{FEDD1588-CA9C-42F6-9ADF-7B438FBCD3E7}"/>
    <cellStyle name="40% - Accent5 3 2 3 2 2 3" xfId="17303" xr:uid="{4869AC7C-0637-428A-A3B9-335CE6A09243}"/>
    <cellStyle name="40% - Accent5 3 2 3 2 3" xfId="8374" xr:uid="{15C0E879-5DDA-4CF0-86FF-856D6678BBF4}"/>
    <cellStyle name="40% - Accent5 3 2 3 2 4" xfId="14333" xr:uid="{36E8BEEC-256C-4B8D-B4C2-BACC47F142B8}"/>
    <cellStyle name="40% - Accent5 3 2 3 3" xfId="3917" xr:uid="{225A1632-2134-49D7-A110-3582285DED2B}"/>
    <cellStyle name="40% - Accent5 3 2 3 3 2" xfId="9900" xr:uid="{522F6FE0-8475-4DB6-A1C8-6F19D8541DFA}"/>
    <cellStyle name="40% - Accent5 3 2 3 3 3" xfId="15859" xr:uid="{0AC9E15D-C096-4C61-AF0A-7BE4EA67E596}"/>
    <cellStyle name="40% - Accent5 3 2 3 4" xfId="6930" xr:uid="{2599915D-8002-429A-A5D2-9B87CE56CE98}"/>
    <cellStyle name="40% - Accent5 3 2 3 5" xfId="12889" xr:uid="{0B5A8335-76B2-4347-B6CB-6D97A5E16B37}"/>
    <cellStyle name="40% - Accent5 3 2 4" xfId="1669" xr:uid="{00000000-0005-0000-0000-000072000000}"/>
    <cellStyle name="40% - Accent5 3 2 4 2" xfId="4639" xr:uid="{ECC3894D-DDF0-4525-B2CA-170F9AF2CB08}"/>
    <cellStyle name="40% - Accent5 3 2 4 2 2" xfId="10622" xr:uid="{C3C6A001-C09D-4D17-B341-260932A090E0}"/>
    <cellStyle name="40% - Accent5 3 2 4 2 3" xfId="16581" xr:uid="{36F07624-F1CE-4CA9-A408-83BB0C964158}"/>
    <cellStyle name="40% - Accent5 3 2 4 3" xfId="7652" xr:uid="{7F9976FD-1375-4976-BFD5-14B902DC3999}"/>
    <cellStyle name="40% - Accent5 3 2 4 4" xfId="13611" xr:uid="{2DE450DA-9E03-41D0-B793-9A6987C9D0B6}"/>
    <cellStyle name="40% - Accent5 3 2 5" xfId="3195" xr:uid="{C84EB22F-3677-4513-9682-719D7FBB0F88}"/>
    <cellStyle name="40% - Accent5 3 2 5 2" xfId="9178" xr:uid="{4A15EB86-BD37-4863-A43E-BE2CBF857DC3}"/>
    <cellStyle name="40% - Accent5 3 2 5 3" xfId="15137" xr:uid="{59E3FA97-8932-4679-A951-3492C3C68917}"/>
    <cellStyle name="40% - Accent5 3 2 6" xfId="6208" xr:uid="{29240213-A79C-4A63-8816-4B2C4BEBE760}"/>
    <cellStyle name="40% - Accent5 3 2 7" xfId="12167" xr:uid="{023EEF0A-924C-4B99-9E89-99BE3CEAD1D5}"/>
    <cellStyle name="40% - Accent5 3 3" xfId="341" xr:uid="{00000000-0005-0000-0000-000072000000}"/>
    <cellStyle name="40% - Accent5 3 3 2" xfId="689" xr:uid="{00000000-0005-0000-0000-000072000000}"/>
    <cellStyle name="40% - Accent5 3 3 2 2" xfId="1411" xr:uid="{00000000-0005-0000-0000-000072000000}"/>
    <cellStyle name="40% - Accent5 3 3 2 2 2" xfId="2855" xr:uid="{00000000-0005-0000-0000-000072000000}"/>
    <cellStyle name="40% - Accent5 3 3 2 2 2 2" xfId="5825" xr:uid="{61983789-4175-44F3-A7DB-B7654744CD37}"/>
    <cellStyle name="40% - Accent5 3 3 2 2 2 2 2" xfId="11808" xr:uid="{09A89E85-CF3F-4C02-92E6-005771A7CF67}"/>
    <cellStyle name="40% - Accent5 3 3 2 2 2 2 3" xfId="17767" xr:uid="{E4EC6665-43E3-4342-A5EE-1E96793DE0D4}"/>
    <cellStyle name="40% - Accent5 3 3 2 2 2 3" xfId="8838" xr:uid="{81435606-BF5E-4ED7-890D-E81E30757554}"/>
    <cellStyle name="40% - Accent5 3 3 2 2 2 4" xfId="14797" xr:uid="{458CD21A-92C4-4431-9AA9-3351B81E81D8}"/>
    <cellStyle name="40% - Accent5 3 3 2 2 3" xfId="4381" xr:uid="{BD24B4D1-41CA-477B-BF6E-EAF2E4B3E179}"/>
    <cellStyle name="40% - Accent5 3 3 2 2 3 2" xfId="10364" xr:uid="{2C3A8230-A9B6-4A64-8A48-A617114E1D79}"/>
    <cellStyle name="40% - Accent5 3 3 2 2 3 3" xfId="16323" xr:uid="{5D683AA8-30D5-4FBA-8D91-9009DAABA2F2}"/>
    <cellStyle name="40% - Accent5 3 3 2 2 4" xfId="7394" xr:uid="{FE4077B5-DB6A-490D-AEAF-9140E202D00F}"/>
    <cellStyle name="40% - Accent5 3 3 2 2 5" xfId="13353" xr:uid="{232B74E0-3223-4C51-B3C0-2656E97573A8}"/>
    <cellStyle name="40% - Accent5 3 3 2 3" xfId="2133" xr:uid="{00000000-0005-0000-0000-000072000000}"/>
    <cellStyle name="40% - Accent5 3 3 2 3 2" xfId="5103" xr:uid="{55A501D1-2808-477A-B0E8-C796FB28BCF9}"/>
    <cellStyle name="40% - Accent5 3 3 2 3 2 2" xfId="11086" xr:uid="{828D6551-E9A3-4850-9AB8-4851A61F4BE3}"/>
    <cellStyle name="40% - Accent5 3 3 2 3 2 3" xfId="17045" xr:uid="{57C2EBEB-0D12-4A5A-BFDC-C2505FC1CD5D}"/>
    <cellStyle name="40% - Accent5 3 3 2 3 3" xfId="8116" xr:uid="{D4EA4EEB-C15A-4B79-9858-6BF34D49C588}"/>
    <cellStyle name="40% - Accent5 3 3 2 3 4" xfId="14075" xr:uid="{737B7E1F-A8B2-4860-ADA7-AB62E78F08CB}"/>
    <cellStyle name="40% - Accent5 3 3 2 4" xfId="3659" xr:uid="{8B83A0DC-8A38-438C-8E21-B3B9D8E76A54}"/>
    <cellStyle name="40% - Accent5 3 3 2 4 2" xfId="9642" xr:uid="{363535E0-A900-4891-A59A-41B80D6E324C}"/>
    <cellStyle name="40% - Accent5 3 3 2 4 3" xfId="15601" xr:uid="{99D0ABC5-AC1B-4313-91ED-59620A76F51B}"/>
    <cellStyle name="40% - Accent5 3 3 2 5" xfId="6672" xr:uid="{19BF2753-C96B-44F9-8ABB-0E787BADE334}"/>
    <cellStyle name="40% - Accent5 3 3 2 6" xfId="12631" xr:uid="{45E2BC16-5B77-409F-9F73-5BC4929E075C}"/>
    <cellStyle name="40% - Accent5 3 3 3" xfId="1063" xr:uid="{00000000-0005-0000-0000-000072000000}"/>
    <cellStyle name="40% - Accent5 3 3 3 2" xfId="2507" xr:uid="{00000000-0005-0000-0000-000072000000}"/>
    <cellStyle name="40% - Accent5 3 3 3 2 2" xfId="5477" xr:uid="{7A335EEB-AE11-4D2C-973D-25294860F9C3}"/>
    <cellStyle name="40% - Accent5 3 3 3 2 2 2" xfId="11460" xr:uid="{F624371F-0893-4D42-ACB3-DA7588FA8EB1}"/>
    <cellStyle name="40% - Accent5 3 3 3 2 2 3" xfId="17419" xr:uid="{4F5FA3C9-E1D1-4EBD-BF46-0FE93C144FDD}"/>
    <cellStyle name="40% - Accent5 3 3 3 2 3" xfId="8490" xr:uid="{4A3DE7DB-FD56-4556-9125-E17942A9B8EC}"/>
    <cellStyle name="40% - Accent5 3 3 3 2 4" xfId="14449" xr:uid="{622F298E-2EBD-413A-8221-2D06A013C3F5}"/>
    <cellStyle name="40% - Accent5 3 3 3 3" xfId="4033" xr:uid="{0AF27226-6BA4-4617-8753-75EC231024EE}"/>
    <cellStyle name="40% - Accent5 3 3 3 3 2" xfId="10016" xr:uid="{58731780-48EA-46B0-9C50-2171286F007C}"/>
    <cellStyle name="40% - Accent5 3 3 3 3 3" xfId="15975" xr:uid="{5105415B-9399-47ED-B32F-E31B3A10AFED}"/>
    <cellStyle name="40% - Accent5 3 3 3 4" xfId="7046" xr:uid="{ED7AE917-256A-4BFB-9F22-09582A655A88}"/>
    <cellStyle name="40% - Accent5 3 3 3 5" xfId="13005" xr:uid="{AF841D36-5D43-4AE7-92B7-ADE6D047381B}"/>
    <cellStyle name="40% - Accent5 3 3 4" xfId="1785" xr:uid="{00000000-0005-0000-0000-000072000000}"/>
    <cellStyle name="40% - Accent5 3 3 4 2" xfId="4755" xr:uid="{25B117B4-CACD-4C5F-B138-0DB9126CE085}"/>
    <cellStyle name="40% - Accent5 3 3 4 2 2" xfId="10738" xr:uid="{BF760599-2C0F-42E3-BCCB-CA1ABE5251A4}"/>
    <cellStyle name="40% - Accent5 3 3 4 2 3" xfId="16697" xr:uid="{F92E16BD-388B-4B26-9E92-B716B6EEA9BE}"/>
    <cellStyle name="40% - Accent5 3 3 4 3" xfId="7768" xr:uid="{0B6B9DE0-531C-41ED-B732-1E5CA4A6C2D7}"/>
    <cellStyle name="40% - Accent5 3 3 4 4" xfId="13727" xr:uid="{5E63B4D8-5D05-436B-ABB2-6016B14553B0}"/>
    <cellStyle name="40% - Accent5 3 3 5" xfId="3311" xr:uid="{157EC9D2-DA02-4E29-A89B-5EEF8C4DC83C}"/>
    <cellStyle name="40% - Accent5 3 3 5 2" xfId="9294" xr:uid="{34A7F476-DE1A-45CF-8196-BE367D2D85CA}"/>
    <cellStyle name="40% - Accent5 3 3 5 3" xfId="15253" xr:uid="{962E526B-8B3F-46C4-9365-947F00217879}"/>
    <cellStyle name="40% - Accent5 3 3 6" xfId="6324" xr:uid="{543F84BB-27B3-428E-B541-8A42F84B63C6}"/>
    <cellStyle name="40% - Accent5 3 3 7" xfId="12283" xr:uid="{56673781-97C2-4625-B60A-F4DDF3B21F6C}"/>
    <cellStyle name="40% - Accent5 3 4" xfId="457" xr:uid="{00000000-0005-0000-0000-000072000000}"/>
    <cellStyle name="40% - Accent5 3 4 2" xfId="1179" xr:uid="{00000000-0005-0000-0000-000072000000}"/>
    <cellStyle name="40% - Accent5 3 4 2 2" xfId="2623" xr:uid="{00000000-0005-0000-0000-000072000000}"/>
    <cellStyle name="40% - Accent5 3 4 2 2 2" xfId="5593" xr:uid="{FA8DE1F8-B28A-4BF3-946E-B83A3F162E4E}"/>
    <cellStyle name="40% - Accent5 3 4 2 2 2 2" xfId="11576" xr:uid="{F9CD5A48-C41B-4F4C-ADA1-CB043508BD3D}"/>
    <cellStyle name="40% - Accent5 3 4 2 2 2 3" xfId="17535" xr:uid="{FB2089EC-5DA2-4E0E-A187-2DAC914E1777}"/>
    <cellStyle name="40% - Accent5 3 4 2 2 3" xfId="8606" xr:uid="{542B83F7-2603-418D-B3F2-E9F2C822F7A4}"/>
    <cellStyle name="40% - Accent5 3 4 2 2 4" xfId="14565" xr:uid="{6FEB5E29-9EEF-43CF-B7F3-55DBAFA8BF64}"/>
    <cellStyle name="40% - Accent5 3 4 2 3" xfId="4149" xr:uid="{4EE20109-C010-4A9D-834C-244E247CDBA8}"/>
    <cellStyle name="40% - Accent5 3 4 2 3 2" xfId="10132" xr:uid="{8D1545FF-9086-4EAE-92CE-2C09DAF643F9}"/>
    <cellStyle name="40% - Accent5 3 4 2 3 3" xfId="16091" xr:uid="{A1BAA823-BDDD-4880-BE56-FF9ABA382BA3}"/>
    <cellStyle name="40% - Accent5 3 4 2 4" xfId="7162" xr:uid="{FD4DE0FB-1292-4FAE-B3FA-B0508F918D87}"/>
    <cellStyle name="40% - Accent5 3 4 2 5" xfId="13121" xr:uid="{A43B03C8-C9B5-4756-A45B-305E11ED042F}"/>
    <cellStyle name="40% - Accent5 3 4 3" xfId="1901" xr:uid="{00000000-0005-0000-0000-000072000000}"/>
    <cellStyle name="40% - Accent5 3 4 3 2" xfId="4871" xr:uid="{0194DE64-1FE3-4446-9367-CC583549F5AA}"/>
    <cellStyle name="40% - Accent5 3 4 3 2 2" xfId="10854" xr:uid="{7853B58C-E618-4DC5-96BA-436A926DAB11}"/>
    <cellStyle name="40% - Accent5 3 4 3 2 3" xfId="16813" xr:uid="{2CF800F4-12EA-4E2E-83FF-33661B9B622D}"/>
    <cellStyle name="40% - Accent5 3 4 3 3" xfId="7884" xr:uid="{4A7008E1-0918-4018-95FB-BB0D87A9EFD6}"/>
    <cellStyle name="40% - Accent5 3 4 3 4" xfId="13843" xr:uid="{D653873F-C00C-45FB-AB15-D82897483F79}"/>
    <cellStyle name="40% - Accent5 3 4 4" xfId="3427" xr:uid="{0EA76A24-7449-4B96-A500-C4A9821DC9C8}"/>
    <cellStyle name="40% - Accent5 3 4 4 2" xfId="9410" xr:uid="{030349EE-5347-4389-88EB-7B6DDE1B8E4C}"/>
    <cellStyle name="40% - Accent5 3 4 4 3" xfId="15369" xr:uid="{21906B79-291D-4394-A285-415408634472}"/>
    <cellStyle name="40% - Accent5 3 4 5" xfId="6440" xr:uid="{A9A16059-3020-4728-B4D4-D0FBA9E29B5E}"/>
    <cellStyle name="40% - Accent5 3 4 6" xfId="12399" xr:uid="{869B0775-DF3D-41DA-AABE-6440C44D77A6}"/>
    <cellStyle name="40% - Accent5 3 5" xfId="831" xr:uid="{00000000-0005-0000-0000-000072000000}"/>
    <cellStyle name="40% - Accent5 3 5 2" xfId="2275" xr:uid="{00000000-0005-0000-0000-000072000000}"/>
    <cellStyle name="40% - Accent5 3 5 2 2" xfId="5245" xr:uid="{6EFE5E8D-E8C0-497C-BC82-4077369BC58B}"/>
    <cellStyle name="40% - Accent5 3 5 2 2 2" xfId="11228" xr:uid="{501C2CDF-9233-4D4A-A852-4C7CFDD091C4}"/>
    <cellStyle name="40% - Accent5 3 5 2 2 3" xfId="17187" xr:uid="{1EFC05DC-234D-4EFF-96A4-C2765466ADA2}"/>
    <cellStyle name="40% - Accent5 3 5 2 3" xfId="8258" xr:uid="{20305DD3-1BAC-4C5E-8600-864EEC9F0E82}"/>
    <cellStyle name="40% - Accent5 3 5 2 4" xfId="14217" xr:uid="{4743FB3C-4B04-4A69-80CE-E7CA70F24CE0}"/>
    <cellStyle name="40% - Accent5 3 5 3" xfId="3801" xr:uid="{4AF709FA-5EAF-4FF0-97F8-0BC48361AE83}"/>
    <cellStyle name="40% - Accent5 3 5 3 2" xfId="9784" xr:uid="{6214E0F9-2D2E-4D85-9137-28D8EA1AC40D}"/>
    <cellStyle name="40% - Accent5 3 5 3 3" xfId="15743" xr:uid="{9BC29CF4-25BD-4D50-B0E4-06CB87F41C8A}"/>
    <cellStyle name="40% - Accent5 3 5 4" xfId="6814" xr:uid="{9D8E9A65-3487-443D-AEC2-F5BD29621533}"/>
    <cellStyle name="40% - Accent5 3 5 5" xfId="12773" xr:uid="{3205D83C-67C3-4BFB-8F5A-112EA586BAF6}"/>
    <cellStyle name="40% - Accent5 3 6" xfId="1553" xr:uid="{00000000-0005-0000-0000-000072000000}"/>
    <cellStyle name="40% - Accent5 3 6 2" xfId="4523" xr:uid="{023FBDF7-D158-4746-9D3D-E9CD031ACFBF}"/>
    <cellStyle name="40% - Accent5 3 6 2 2" xfId="10506" xr:uid="{FE936027-81EA-445D-8C04-3C63164D196C}"/>
    <cellStyle name="40% - Accent5 3 6 2 3" xfId="16465" xr:uid="{97F88153-4898-42CA-8721-6C263BAE9D1C}"/>
    <cellStyle name="40% - Accent5 3 6 3" xfId="7536" xr:uid="{B405FE37-E305-47D7-BCD3-77FC232A6FA1}"/>
    <cellStyle name="40% - Accent5 3 6 4" xfId="13495" xr:uid="{D456323A-1BE8-4AF9-90A6-3939DB507AB6}"/>
    <cellStyle name="40% - Accent5 3 7" xfId="3079" xr:uid="{D240C68D-196E-4B7B-AD80-E9A3B1D66AAD}"/>
    <cellStyle name="40% - Accent5 3 7 2" xfId="9062" xr:uid="{D2852A39-82F1-42E1-9E29-7EE9A480A9D2}"/>
    <cellStyle name="40% - Accent5 3 7 3" xfId="15021" xr:uid="{57F99F48-E104-4705-88F0-E3113C0AAF3E}"/>
    <cellStyle name="40% - Accent5 3 8" xfId="6092" xr:uid="{7FB0D6F0-498E-4EFC-B9BF-A5AFA0A6AF78}"/>
    <cellStyle name="40% - Accent5 3 9" xfId="12051" xr:uid="{99A0FE59-F232-47A4-9B8D-2A62FF007D8F}"/>
    <cellStyle name="40% - Accent5 4" xfId="167" xr:uid="{00000000-0005-0000-0000-0000C0000000}"/>
    <cellStyle name="40% - Accent5 4 2" xfId="515" xr:uid="{00000000-0005-0000-0000-0000C0000000}"/>
    <cellStyle name="40% - Accent5 4 2 2" xfId="1237" xr:uid="{00000000-0005-0000-0000-0000C0000000}"/>
    <cellStyle name="40% - Accent5 4 2 2 2" xfId="2681" xr:uid="{00000000-0005-0000-0000-0000C0000000}"/>
    <cellStyle name="40% - Accent5 4 2 2 2 2" xfId="5651" xr:uid="{446CF188-7003-487F-8D48-2AF1CCEF1286}"/>
    <cellStyle name="40% - Accent5 4 2 2 2 2 2" xfId="11634" xr:uid="{1DDFB9E9-47E8-42E0-95F0-C3F3A4738D33}"/>
    <cellStyle name="40% - Accent5 4 2 2 2 2 3" xfId="17593" xr:uid="{ABE78035-A18D-40F8-9EDD-BD9745DCBAB2}"/>
    <cellStyle name="40% - Accent5 4 2 2 2 3" xfId="8664" xr:uid="{71E88B56-3CA4-4353-8C6C-301763470462}"/>
    <cellStyle name="40% - Accent5 4 2 2 2 4" xfId="14623" xr:uid="{4FDBE363-5A54-446F-8942-EE013FDAACF1}"/>
    <cellStyle name="40% - Accent5 4 2 2 3" xfId="4207" xr:uid="{9A952BF2-6D47-4531-BBA0-0DF669A07FF1}"/>
    <cellStyle name="40% - Accent5 4 2 2 3 2" xfId="10190" xr:uid="{40003EC4-5C62-49E9-A13F-E693D7C75CE1}"/>
    <cellStyle name="40% - Accent5 4 2 2 3 3" xfId="16149" xr:uid="{F8DDC96D-F4A6-495C-8B62-87109BAFA22B}"/>
    <cellStyle name="40% - Accent5 4 2 2 4" xfId="7220" xr:uid="{29791710-B750-4C70-9F54-1027BFB679CA}"/>
    <cellStyle name="40% - Accent5 4 2 2 5" xfId="13179" xr:uid="{D5A110FC-74F4-409F-8DDE-D8AB42D2257E}"/>
    <cellStyle name="40% - Accent5 4 2 3" xfId="1959" xr:uid="{00000000-0005-0000-0000-0000C0000000}"/>
    <cellStyle name="40% - Accent5 4 2 3 2" xfId="4929" xr:uid="{C90F7568-D56D-4ECC-805C-35E7EBA499AA}"/>
    <cellStyle name="40% - Accent5 4 2 3 2 2" xfId="10912" xr:uid="{B8CA468B-355E-4398-B6B9-797A99592981}"/>
    <cellStyle name="40% - Accent5 4 2 3 2 3" xfId="16871" xr:uid="{C1AA4828-6773-48D2-8AC3-A6D1A8358A0F}"/>
    <cellStyle name="40% - Accent5 4 2 3 3" xfId="7942" xr:uid="{B46266DA-169B-4ACA-80E1-9D1458F22A7F}"/>
    <cellStyle name="40% - Accent5 4 2 3 4" xfId="13901" xr:uid="{DED11518-2A04-426B-B3FD-40221E238489}"/>
    <cellStyle name="40% - Accent5 4 2 4" xfId="3485" xr:uid="{9C6ACE3E-AF2B-4245-860D-1CAB9DE957DF}"/>
    <cellStyle name="40% - Accent5 4 2 4 2" xfId="9468" xr:uid="{1E76B182-5327-4815-B385-457C3F3EF9FD}"/>
    <cellStyle name="40% - Accent5 4 2 4 3" xfId="15427" xr:uid="{5FB15ACB-C63E-4964-90DC-895120EB8E45}"/>
    <cellStyle name="40% - Accent5 4 2 5" xfId="6498" xr:uid="{1EE9DDCE-D37D-405D-854D-D6B8DBA5243F}"/>
    <cellStyle name="40% - Accent5 4 2 6" xfId="12457" xr:uid="{70E9D528-BC67-485D-9538-0E6BA32A818A}"/>
    <cellStyle name="40% - Accent5 4 3" xfId="889" xr:uid="{00000000-0005-0000-0000-0000C0000000}"/>
    <cellStyle name="40% - Accent5 4 3 2" xfId="2333" xr:uid="{00000000-0005-0000-0000-0000C0000000}"/>
    <cellStyle name="40% - Accent5 4 3 2 2" xfId="5303" xr:uid="{96D80AED-FE14-4E14-BA85-827D3C91E9B0}"/>
    <cellStyle name="40% - Accent5 4 3 2 2 2" xfId="11286" xr:uid="{0E89F1A2-AE71-4D4A-9033-59BB9E144F94}"/>
    <cellStyle name="40% - Accent5 4 3 2 2 3" xfId="17245" xr:uid="{21A086F4-A6D2-4BB3-A005-69C6647C7E1A}"/>
    <cellStyle name="40% - Accent5 4 3 2 3" xfId="8316" xr:uid="{A9927FDC-92DD-49B8-8FAA-76B6FCD90B64}"/>
    <cellStyle name="40% - Accent5 4 3 2 4" xfId="14275" xr:uid="{3B8DC2E9-BFBE-4E5D-9E10-58D459427A9E}"/>
    <cellStyle name="40% - Accent5 4 3 3" xfId="3859" xr:uid="{3876D2B7-F4DE-4581-AAD4-2DB06D00023E}"/>
    <cellStyle name="40% - Accent5 4 3 3 2" xfId="9842" xr:uid="{E12E7186-1919-4824-95F1-47D3B45B0DE2}"/>
    <cellStyle name="40% - Accent5 4 3 3 3" xfId="15801" xr:uid="{C08809F5-E2BA-4550-9CFF-16DA0CC98244}"/>
    <cellStyle name="40% - Accent5 4 3 4" xfId="6872" xr:uid="{2BAF1F6B-6F5C-4383-88F3-06AC0C12A48C}"/>
    <cellStyle name="40% - Accent5 4 3 5" xfId="12831" xr:uid="{F10C70BA-C4B4-4439-BA5F-14CDC3D80B2F}"/>
    <cellStyle name="40% - Accent5 4 4" xfId="1611" xr:uid="{00000000-0005-0000-0000-0000C0000000}"/>
    <cellStyle name="40% - Accent5 4 4 2" xfId="4581" xr:uid="{044D6108-5BE8-406D-9003-080456E17532}"/>
    <cellStyle name="40% - Accent5 4 4 2 2" xfId="10564" xr:uid="{2A1677B8-13E8-4EB7-923F-7B6381871F02}"/>
    <cellStyle name="40% - Accent5 4 4 2 3" xfId="16523" xr:uid="{3A8C319C-BCD9-4A1C-B351-9498285FDE02}"/>
    <cellStyle name="40% - Accent5 4 4 3" xfId="7594" xr:uid="{07DE1F65-1BC3-4A58-9561-EDC3C51B10C2}"/>
    <cellStyle name="40% - Accent5 4 4 4" xfId="13553" xr:uid="{790627C9-8607-4EDB-9E97-5D0F5A67D5B5}"/>
    <cellStyle name="40% - Accent5 4 5" xfId="3137" xr:uid="{E64806E6-5C1D-44EA-9F10-E28D532053BF}"/>
    <cellStyle name="40% - Accent5 4 5 2" xfId="9120" xr:uid="{56CF723E-8055-4EB3-9DC2-7431200198B0}"/>
    <cellStyle name="40% - Accent5 4 5 3" xfId="15079" xr:uid="{9A3E082F-4977-4D43-9136-9CFE091B8F38}"/>
    <cellStyle name="40% - Accent5 4 6" xfId="6150" xr:uid="{122A818F-1E3D-4BE5-A6FB-0D26A2F6467B}"/>
    <cellStyle name="40% - Accent5 4 7" xfId="12109" xr:uid="{7D073F94-29F5-4B5D-86E6-DF8474712EE6}"/>
    <cellStyle name="40% - Accent5 5" xfId="283" xr:uid="{00000000-0005-0000-0000-000034010000}"/>
    <cellStyle name="40% - Accent5 5 2" xfId="631" xr:uid="{00000000-0005-0000-0000-000034010000}"/>
    <cellStyle name="40% - Accent5 5 2 2" xfId="1353" xr:uid="{00000000-0005-0000-0000-000034010000}"/>
    <cellStyle name="40% - Accent5 5 2 2 2" xfId="2797" xr:uid="{00000000-0005-0000-0000-000034010000}"/>
    <cellStyle name="40% - Accent5 5 2 2 2 2" xfId="5767" xr:uid="{C32A9797-4B68-4EE9-9EB7-61CD52956F77}"/>
    <cellStyle name="40% - Accent5 5 2 2 2 2 2" xfId="11750" xr:uid="{D315D6FD-BCDD-4308-A230-E860EDF869F3}"/>
    <cellStyle name="40% - Accent5 5 2 2 2 2 3" xfId="17709" xr:uid="{ACB28E34-A768-4522-9A9D-2C96555360C9}"/>
    <cellStyle name="40% - Accent5 5 2 2 2 3" xfId="8780" xr:uid="{0309FFC5-383D-48BF-8246-24C5D6F2D564}"/>
    <cellStyle name="40% - Accent5 5 2 2 2 4" xfId="14739" xr:uid="{040B0255-1355-4699-AC83-570B3D33BA2D}"/>
    <cellStyle name="40% - Accent5 5 2 2 3" xfId="4323" xr:uid="{B94091C0-EA2D-424F-9BDE-324F3053B705}"/>
    <cellStyle name="40% - Accent5 5 2 2 3 2" xfId="10306" xr:uid="{500C22FC-3217-40EB-A7BE-27B361409508}"/>
    <cellStyle name="40% - Accent5 5 2 2 3 3" xfId="16265" xr:uid="{ACE5CD28-07A9-4ED7-8CC7-0F2AD3FE6975}"/>
    <cellStyle name="40% - Accent5 5 2 2 4" xfId="7336" xr:uid="{07841102-E0D7-4801-A601-E8AE8A4DA0D7}"/>
    <cellStyle name="40% - Accent5 5 2 2 5" xfId="13295" xr:uid="{44100342-2D68-476F-9EC7-67C16A0BDFDB}"/>
    <cellStyle name="40% - Accent5 5 2 3" xfId="2075" xr:uid="{00000000-0005-0000-0000-000034010000}"/>
    <cellStyle name="40% - Accent5 5 2 3 2" xfId="5045" xr:uid="{81E1EA8B-1C99-4BE3-B1A8-63E49D455A12}"/>
    <cellStyle name="40% - Accent5 5 2 3 2 2" xfId="11028" xr:uid="{19D770D7-A052-412F-B912-447D150A5595}"/>
    <cellStyle name="40% - Accent5 5 2 3 2 3" xfId="16987" xr:uid="{0B4D6AE1-418B-43C6-96CB-7A356BA474EB}"/>
    <cellStyle name="40% - Accent5 5 2 3 3" xfId="8058" xr:uid="{CD596F1A-1901-4F6E-8A81-7063AFCFF228}"/>
    <cellStyle name="40% - Accent5 5 2 3 4" xfId="14017" xr:uid="{A4CA344A-2B31-4683-975D-BDB7BCE041BD}"/>
    <cellStyle name="40% - Accent5 5 2 4" xfId="3601" xr:uid="{231243D0-C376-4202-A310-3A2ED898D8DA}"/>
    <cellStyle name="40% - Accent5 5 2 4 2" xfId="9584" xr:uid="{016C2059-177B-475D-95B7-FC8B23009133}"/>
    <cellStyle name="40% - Accent5 5 2 4 3" xfId="15543" xr:uid="{D4AE7071-5FF0-4B7A-8811-7B1B8ACF8D55}"/>
    <cellStyle name="40% - Accent5 5 2 5" xfId="6614" xr:uid="{C4DF8A8B-083C-4081-A837-705FF1297A3E}"/>
    <cellStyle name="40% - Accent5 5 2 6" xfId="12573" xr:uid="{E31BACA9-7D8B-4D83-B72C-918D99CEE509}"/>
    <cellStyle name="40% - Accent5 5 3" xfId="1005" xr:uid="{00000000-0005-0000-0000-000034010000}"/>
    <cellStyle name="40% - Accent5 5 3 2" xfId="2449" xr:uid="{00000000-0005-0000-0000-000034010000}"/>
    <cellStyle name="40% - Accent5 5 3 2 2" xfId="5419" xr:uid="{DD4485B1-87D9-4523-84D9-92D538574A43}"/>
    <cellStyle name="40% - Accent5 5 3 2 2 2" xfId="11402" xr:uid="{2F819767-E991-4789-AF34-9BDD7B13C929}"/>
    <cellStyle name="40% - Accent5 5 3 2 2 3" xfId="17361" xr:uid="{AF7E3A0C-01BA-4450-A980-386EEBE9B5A0}"/>
    <cellStyle name="40% - Accent5 5 3 2 3" xfId="8432" xr:uid="{D243D531-DE34-4FE8-B81B-009C2ABC9F37}"/>
    <cellStyle name="40% - Accent5 5 3 2 4" xfId="14391" xr:uid="{E885867E-7881-4AF8-B5CA-27C3805EB08C}"/>
    <cellStyle name="40% - Accent5 5 3 3" xfId="3975" xr:uid="{B854C613-E6AF-4D1B-9612-C897B93F3BA9}"/>
    <cellStyle name="40% - Accent5 5 3 3 2" xfId="9958" xr:uid="{64E15379-3A12-436C-845D-06FF9AA33567}"/>
    <cellStyle name="40% - Accent5 5 3 3 3" xfId="15917" xr:uid="{2C59F178-0AF5-4B3F-8D74-CDB4077E984E}"/>
    <cellStyle name="40% - Accent5 5 3 4" xfId="6988" xr:uid="{5ACA41B8-C048-4C2A-9330-72FDB9CCAA80}"/>
    <cellStyle name="40% - Accent5 5 3 5" xfId="12947" xr:uid="{21914FD6-E840-4E0D-9C75-F0D7512CFD0A}"/>
    <cellStyle name="40% - Accent5 5 4" xfId="1727" xr:uid="{00000000-0005-0000-0000-000034010000}"/>
    <cellStyle name="40% - Accent5 5 4 2" xfId="4697" xr:uid="{DA7B7D8E-87F3-49BF-9EAA-3E7665FEACD1}"/>
    <cellStyle name="40% - Accent5 5 4 2 2" xfId="10680" xr:uid="{B0DCCFD6-2805-4E6D-A3DC-FC594BA8ADE4}"/>
    <cellStyle name="40% - Accent5 5 4 2 3" xfId="16639" xr:uid="{4949A2F8-E468-4102-B5E4-1F1A62455EE6}"/>
    <cellStyle name="40% - Accent5 5 4 3" xfId="7710" xr:uid="{3CBD1C8D-315A-4200-BF0D-D7C598C59B42}"/>
    <cellStyle name="40% - Accent5 5 4 4" xfId="13669" xr:uid="{E6D453A6-88D2-436E-92E0-EB2E328FFBED}"/>
    <cellStyle name="40% - Accent5 5 5" xfId="3253" xr:uid="{11DFDCA8-B73E-4285-9310-25E7916EB940}"/>
    <cellStyle name="40% - Accent5 5 5 2" xfId="9236" xr:uid="{9784D1FC-AED5-4F48-8722-0BCF1BCC0706}"/>
    <cellStyle name="40% - Accent5 5 5 3" xfId="15195" xr:uid="{7280487B-F283-4E91-8F47-016A79D430FE}"/>
    <cellStyle name="40% - Accent5 5 6" xfId="6266" xr:uid="{FD01BD84-0247-4E3C-9E92-0D569527B90A}"/>
    <cellStyle name="40% - Accent5 5 7" xfId="12225" xr:uid="{876414B1-3E14-4CE1-9567-6F632F7F30C4}"/>
    <cellStyle name="40% - Accent5 6" xfId="399" xr:uid="{00000000-0005-0000-0000-0000FA010000}"/>
    <cellStyle name="40% - Accent5 6 2" xfId="1121" xr:uid="{00000000-0005-0000-0000-0000FA010000}"/>
    <cellStyle name="40% - Accent5 6 2 2" xfId="2565" xr:uid="{00000000-0005-0000-0000-0000FA010000}"/>
    <cellStyle name="40% - Accent5 6 2 2 2" xfId="5535" xr:uid="{7480975D-5AEC-4C70-876D-C432855547F3}"/>
    <cellStyle name="40% - Accent5 6 2 2 2 2" xfId="11518" xr:uid="{19486B5A-6993-4693-9E59-AB93FBC2EBB0}"/>
    <cellStyle name="40% - Accent5 6 2 2 2 3" xfId="17477" xr:uid="{F321665A-D5D1-42B8-A1DE-301D7C399505}"/>
    <cellStyle name="40% - Accent5 6 2 2 3" xfId="8548" xr:uid="{E7CC80CD-4AD4-496B-94A5-232C575668A9}"/>
    <cellStyle name="40% - Accent5 6 2 2 4" xfId="14507" xr:uid="{58D8556B-74D3-4F78-9298-EB1BAEDE951A}"/>
    <cellStyle name="40% - Accent5 6 2 3" xfId="4091" xr:uid="{689B58B9-0D0B-44A4-8EBB-72F9B4931B32}"/>
    <cellStyle name="40% - Accent5 6 2 3 2" xfId="10074" xr:uid="{C7C899E4-A12D-4EFB-90E1-A6EAD829F1D9}"/>
    <cellStyle name="40% - Accent5 6 2 3 3" xfId="16033" xr:uid="{1ECFB224-42B9-4D17-AFBF-E2F5C458BCD8}"/>
    <cellStyle name="40% - Accent5 6 2 4" xfId="7104" xr:uid="{7D616A67-111F-4B8A-9653-6B546A21AD3B}"/>
    <cellStyle name="40% - Accent5 6 2 5" xfId="13063" xr:uid="{F0FD329E-D93E-4418-83BC-0C966138E0D3}"/>
    <cellStyle name="40% - Accent5 6 3" xfId="1843" xr:uid="{00000000-0005-0000-0000-0000FA010000}"/>
    <cellStyle name="40% - Accent5 6 3 2" xfId="4813" xr:uid="{94BAF282-16F4-4D52-A004-21351870CC07}"/>
    <cellStyle name="40% - Accent5 6 3 2 2" xfId="10796" xr:uid="{B35B2FE8-5B2F-45B6-BED7-FC9DFACA05D6}"/>
    <cellStyle name="40% - Accent5 6 3 2 3" xfId="16755" xr:uid="{B6D62AFF-673E-4EFA-8946-4085EDAD09C4}"/>
    <cellStyle name="40% - Accent5 6 3 3" xfId="7826" xr:uid="{FD9A5863-C83F-436F-A0A5-1E5FA5920424}"/>
    <cellStyle name="40% - Accent5 6 3 4" xfId="13785" xr:uid="{B01FC8D9-60AC-4E28-BF0E-3C71C249C2DE}"/>
    <cellStyle name="40% - Accent5 6 4" xfId="3369" xr:uid="{837C32EA-6891-4606-9A5E-7265C40A159C}"/>
    <cellStyle name="40% - Accent5 6 4 2" xfId="9352" xr:uid="{351330B0-42FB-43D0-864E-C4611ACAC31D}"/>
    <cellStyle name="40% - Accent5 6 4 3" xfId="15311" xr:uid="{9138D392-7D6E-4B41-BF6D-124BAC74894E}"/>
    <cellStyle name="40% - Accent5 6 5" xfId="6382" xr:uid="{13D1035B-3DAA-4376-B1D2-21AACA424F21}"/>
    <cellStyle name="40% - Accent5 6 6" xfId="12341" xr:uid="{0D770E79-A780-4A24-A950-1BA3EB0E9027}"/>
    <cellStyle name="40% - Accent5 7" xfId="749" xr:uid="{00000000-0005-0000-0000-0000E6020000}"/>
    <cellStyle name="40% - Accent5 7 2" xfId="1471" xr:uid="{00000000-0005-0000-0000-0000E6020000}"/>
    <cellStyle name="40% - Accent5 7 2 2" xfId="2915" xr:uid="{00000000-0005-0000-0000-0000E6020000}"/>
    <cellStyle name="40% - Accent5 7 2 2 2" xfId="5885" xr:uid="{A7649DF6-B673-46B1-9BCC-5A8BE901EBBE}"/>
    <cellStyle name="40% - Accent5 7 2 2 2 2" xfId="11868" xr:uid="{722BEDB5-5C81-4BA8-84F5-87E9DA11056A}"/>
    <cellStyle name="40% - Accent5 7 2 2 2 3" xfId="17827" xr:uid="{9F522D00-BD78-4135-9EC8-C41E0E4DC89E}"/>
    <cellStyle name="40% - Accent5 7 2 2 3" xfId="8898" xr:uid="{0D5221B3-D252-424A-ACE6-A2D9AD3E1294}"/>
    <cellStyle name="40% - Accent5 7 2 2 4" xfId="14857" xr:uid="{AEBEE61C-8EEE-4E5C-B69A-A7BE6B4E3534}"/>
    <cellStyle name="40% - Accent5 7 2 3" xfId="4441" xr:uid="{474D5108-F306-43FA-AA32-FD35A90E5B75}"/>
    <cellStyle name="40% - Accent5 7 2 3 2" xfId="10424" xr:uid="{0C1728B5-2D88-4ED3-9A01-42E377C49FED}"/>
    <cellStyle name="40% - Accent5 7 2 3 3" xfId="16383" xr:uid="{EED55544-9F1E-4C55-9A53-5B106019B784}"/>
    <cellStyle name="40% - Accent5 7 2 4" xfId="7454" xr:uid="{3CF7F6BF-D3F5-41AA-87D9-B5BB771FBF2C}"/>
    <cellStyle name="40% - Accent5 7 2 5" xfId="13413" xr:uid="{318D7716-C149-4A07-8EF4-520A4AE919AF}"/>
    <cellStyle name="40% - Accent5 7 3" xfId="2193" xr:uid="{00000000-0005-0000-0000-0000E6020000}"/>
    <cellStyle name="40% - Accent5 7 3 2" xfId="5163" xr:uid="{41AEAAAA-0E54-4B31-97D5-EE938C053270}"/>
    <cellStyle name="40% - Accent5 7 3 2 2" xfId="11146" xr:uid="{E8CAEE51-0420-46E5-9871-9E68FD56CBA1}"/>
    <cellStyle name="40% - Accent5 7 3 2 3" xfId="17105" xr:uid="{C9E70E3F-8B8D-4471-B5DA-77405195465F}"/>
    <cellStyle name="40% - Accent5 7 3 3" xfId="8176" xr:uid="{7B5CB2B3-A3DC-4B69-9224-5C1A45CEAEC7}"/>
    <cellStyle name="40% - Accent5 7 3 4" xfId="14135" xr:uid="{0305E5BA-5C7A-45DF-B61D-A863D82C21DD}"/>
    <cellStyle name="40% - Accent5 7 4" xfId="3719" xr:uid="{F7BBC3D4-A353-4E1D-A447-61107C1E9F1B}"/>
    <cellStyle name="40% - Accent5 7 4 2" xfId="9702" xr:uid="{DB71BD5E-A15C-432A-B9D7-5F35D483F81E}"/>
    <cellStyle name="40% - Accent5 7 4 3" xfId="15661" xr:uid="{B371CECB-FAD2-4F7A-9B71-76527753F200}"/>
    <cellStyle name="40% - Accent5 7 5" xfId="6732" xr:uid="{08621556-F926-4517-B457-7CA4CA9FCDBF}"/>
    <cellStyle name="40% - Accent5 7 6" xfId="12691" xr:uid="{106032FB-4260-4A6C-963F-6AF0D6987C87}"/>
    <cellStyle name="40% - Accent5 8" xfId="773" xr:uid="{00000000-0005-0000-0000-0000F2030000}"/>
    <cellStyle name="40% - Accent5 8 2" xfId="2217" xr:uid="{00000000-0005-0000-0000-0000F2030000}"/>
    <cellStyle name="40% - Accent5 8 2 2" xfId="5187" xr:uid="{B2EF4946-6554-48C8-A74A-C060152CAC21}"/>
    <cellStyle name="40% - Accent5 8 2 2 2" xfId="11170" xr:uid="{6639A04F-FE0F-4285-A0FF-C468CD8AAB4C}"/>
    <cellStyle name="40% - Accent5 8 2 2 3" xfId="17129" xr:uid="{F82062AD-5BA8-4541-BA24-3D966BD58623}"/>
    <cellStyle name="40% - Accent5 8 2 3" xfId="8200" xr:uid="{3D4D5DBA-9649-4AA9-A408-C78ACCBE1909}"/>
    <cellStyle name="40% - Accent5 8 2 4" xfId="14159" xr:uid="{7BAA264F-07C2-445A-BF90-7193D8CB263B}"/>
    <cellStyle name="40% - Accent5 8 3" xfId="3743" xr:uid="{6C2A1C60-2391-4871-878B-54A411201CE3}"/>
    <cellStyle name="40% - Accent5 8 3 2" xfId="9726" xr:uid="{FEDBA0B3-5CFF-4917-B758-4C2E5A88F005}"/>
    <cellStyle name="40% - Accent5 8 3 3" xfId="15685" xr:uid="{81E20989-AAEE-47A9-B12D-648D6DC5A4AD}"/>
    <cellStyle name="40% - Accent5 8 4" xfId="6756" xr:uid="{37E18C5E-3AA1-47E2-9308-25D7B7BEA453}"/>
    <cellStyle name="40% - Accent5 8 5" xfId="12715" xr:uid="{02930CF4-79AB-430D-ADFC-77C0A01B0312}"/>
    <cellStyle name="40% - Accent5 9" xfId="1495" xr:uid="{00000000-0005-0000-0000-0000BC070000}"/>
    <cellStyle name="40% - Accent5 9 2" xfId="4465" xr:uid="{78F132CE-4C52-4FE2-B691-0AD6C7E229C8}"/>
    <cellStyle name="40% - Accent5 9 2 2" xfId="10448" xr:uid="{08386646-2F9B-4FA5-9FA2-1C8E906785AF}"/>
    <cellStyle name="40% - Accent5 9 2 3" xfId="16407" xr:uid="{6461AAEB-C66E-4A07-ACE3-FF121517465C}"/>
    <cellStyle name="40% - Accent5 9 3" xfId="7478" xr:uid="{97E1F05D-7BDB-45BB-8956-E7A74B3F63D5}"/>
    <cellStyle name="40% - Accent5 9 4" xfId="13437" xr:uid="{98F1228E-0625-431D-A926-30D501E7DD93}"/>
    <cellStyle name="40% - Accent6" xfId="54" builtinId="51" customBuiltin="1"/>
    <cellStyle name="40% - Accent6 10" xfId="2942" xr:uid="{00000000-0005-0000-0000-0000790B0000}"/>
    <cellStyle name="40% - Accent6 10 2" xfId="5912" xr:uid="{1694501E-A3F9-4837-B3DA-16080776917D}"/>
    <cellStyle name="40% - Accent6 10 2 2" xfId="11895" xr:uid="{5AD08637-AE4D-44C7-B8E5-D0981F398008}"/>
    <cellStyle name="40% - Accent6 10 2 3" xfId="17854" xr:uid="{A601A2B0-B4B4-4838-B242-83483DB1DFD5}"/>
    <cellStyle name="40% - Accent6 10 3" xfId="8925" xr:uid="{9058A19A-D5A0-4614-B0CE-42EA401C4B66}"/>
    <cellStyle name="40% - Accent6 10 4" xfId="14884" xr:uid="{8BC7D0CD-776F-4E36-B841-98FD3B502DF4}"/>
    <cellStyle name="40% - Accent6 11" xfId="2975" xr:uid="{08A16DD8-FBA2-4194-BFFA-7C207E544B1B}"/>
    <cellStyle name="40% - Accent6 11 2" xfId="5945" xr:uid="{5C0B3AE5-9C1F-46D0-81A9-F543479F7CA5}"/>
    <cellStyle name="40% - Accent6 11 2 2" xfId="11928" xr:uid="{48439930-0E36-4EA7-8642-ED0D3117BEC2}"/>
    <cellStyle name="40% - Accent6 11 2 3" xfId="17887" xr:uid="{A61A68D4-A8E8-4AF3-968B-7FD67E708785}"/>
    <cellStyle name="40% - Accent6 11 3" xfId="8958" xr:uid="{AFFA7A1C-70EF-4EEB-A0E1-F121B5E1E176}"/>
    <cellStyle name="40% - Accent6 11 4" xfId="14917" xr:uid="{B92C0B95-94FC-4026-B935-94F0E448B39D}"/>
    <cellStyle name="40% - Accent6 12" xfId="2996" xr:uid="{D2C60F0D-6553-4A7A-8DEE-A41DC2F93B24}"/>
    <cellStyle name="40% - Accent6 12 2" xfId="5966" xr:uid="{D90A9E5D-4FB5-4CCD-BF1E-97C1662D1203}"/>
    <cellStyle name="40% - Accent6 12 2 2" xfId="11949" xr:uid="{37C95CEE-3EC4-498C-8213-DB96153DCF8A}"/>
    <cellStyle name="40% - Accent6 12 2 3" xfId="17908" xr:uid="{65996D83-4DEC-4CB4-AE0D-05DC7924EB19}"/>
    <cellStyle name="40% - Accent6 12 3" xfId="8979" xr:uid="{2A15021D-1945-4B14-8770-24DB7959D1C1}"/>
    <cellStyle name="40% - Accent6 12 4" xfId="14938" xr:uid="{DB3CA688-B9C9-4A5B-B2D7-449B90824F5D}"/>
    <cellStyle name="40% - Accent6 13" xfId="3023" xr:uid="{56312DA8-A72B-45BC-9B1B-6D4AFD89E156}"/>
    <cellStyle name="40% - Accent6 13 2" xfId="9006" xr:uid="{47FE14B8-7A31-462A-85EC-435CE358F8E4}"/>
    <cellStyle name="40% - Accent6 13 3" xfId="14965" xr:uid="{591119AB-6170-469F-8E31-57AE012A73B4}"/>
    <cellStyle name="40% - Accent6 14" xfId="5989" xr:uid="{8031313A-CCCA-4608-A985-C528619F7641}"/>
    <cellStyle name="40% - Accent6 14 2" xfId="11972" xr:uid="{1852A4E5-F8D0-4F89-8B11-D052E5EEBDB5}"/>
    <cellStyle name="40% - Accent6 14 3" xfId="17931" xr:uid="{FF5DF582-6CE7-46C0-A2BF-4CFD526648CF}"/>
    <cellStyle name="40% - Accent6 15" xfId="6010" xr:uid="{69801527-970C-491A-9A26-3AC8DC7BD003}"/>
    <cellStyle name="40% - Accent6 16" xfId="6035" xr:uid="{459667FE-03F6-42C3-AA31-1A0CDE4A4017}"/>
    <cellStyle name="40% - Accent6 17" xfId="11996" xr:uid="{6CCA78CE-D062-4C80-822F-A478633C27E3}"/>
    <cellStyle name="40% - Accent6 2" xfId="85" xr:uid="{00000000-0005-0000-0000-00004E000000}"/>
    <cellStyle name="40% - Accent6 2 10" xfId="12027" xr:uid="{39D49AE6-C47D-4CDE-83E3-34184995233B}"/>
    <cellStyle name="40% - Accent6 2 2" xfId="143" xr:uid="{00000000-0005-0000-0000-00004E000000}"/>
    <cellStyle name="40% - Accent6 2 2 2" xfId="259" xr:uid="{00000000-0005-0000-0000-00004E000000}"/>
    <cellStyle name="40% - Accent6 2 2 2 2" xfId="607" xr:uid="{00000000-0005-0000-0000-00004E000000}"/>
    <cellStyle name="40% - Accent6 2 2 2 2 2" xfId="1329" xr:uid="{00000000-0005-0000-0000-00004E000000}"/>
    <cellStyle name="40% - Accent6 2 2 2 2 2 2" xfId="2773" xr:uid="{00000000-0005-0000-0000-00004E000000}"/>
    <cellStyle name="40% - Accent6 2 2 2 2 2 2 2" xfId="5743" xr:uid="{AE1999EA-09DB-4D45-B724-0A79E0FCC262}"/>
    <cellStyle name="40% - Accent6 2 2 2 2 2 2 2 2" xfId="11726" xr:uid="{0243EDC2-8087-4046-A5F8-C46E15D41507}"/>
    <cellStyle name="40% - Accent6 2 2 2 2 2 2 2 3" xfId="17685" xr:uid="{686D3FDE-71A0-4505-AD78-558B99BFCB39}"/>
    <cellStyle name="40% - Accent6 2 2 2 2 2 2 3" xfId="8756" xr:uid="{047E4535-5243-414D-B195-07BE0038F54B}"/>
    <cellStyle name="40% - Accent6 2 2 2 2 2 2 4" xfId="14715" xr:uid="{EFF73390-B4B8-4BDA-B0E3-9550846A611B}"/>
    <cellStyle name="40% - Accent6 2 2 2 2 2 3" xfId="4299" xr:uid="{147CB79B-3981-4789-8E7D-5533881CAD8B}"/>
    <cellStyle name="40% - Accent6 2 2 2 2 2 3 2" xfId="10282" xr:uid="{826D8CB8-C152-4CCD-8A69-545E21F5F32E}"/>
    <cellStyle name="40% - Accent6 2 2 2 2 2 3 3" xfId="16241" xr:uid="{D07C5AB8-C6A2-4C74-BC14-41DEF28B5094}"/>
    <cellStyle name="40% - Accent6 2 2 2 2 2 4" xfId="7312" xr:uid="{C5A5F17E-71E5-478D-9D35-E532E2E44AF4}"/>
    <cellStyle name="40% - Accent6 2 2 2 2 2 5" xfId="13271" xr:uid="{77B704AE-7D5E-469C-9722-F1EA2C4522EC}"/>
    <cellStyle name="40% - Accent6 2 2 2 2 3" xfId="2051" xr:uid="{00000000-0005-0000-0000-00004E000000}"/>
    <cellStyle name="40% - Accent6 2 2 2 2 3 2" xfId="5021" xr:uid="{01BC43DB-9B63-4C28-B72F-944CDC7EF346}"/>
    <cellStyle name="40% - Accent6 2 2 2 2 3 2 2" xfId="11004" xr:uid="{313926E2-8A44-4607-8CB7-B2CE0A139461}"/>
    <cellStyle name="40% - Accent6 2 2 2 2 3 2 3" xfId="16963" xr:uid="{B8B2CFDE-8904-46C1-AD48-5FE0170008DE}"/>
    <cellStyle name="40% - Accent6 2 2 2 2 3 3" xfId="8034" xr:uid="{820287E2-1209-4B1A-9B83-BD2F232D7D85}"/>
    <cellStyle name="40% - Accent6 2 2 2 2 3 4" xfId="13993" xr:uid="{9152EB9F-8E33-46E3-85F8-0DA8183806ED}"/>
    <cellStyle name="40% - Accent6 2 2 2 2 4" xfId="3577" xr:uid="{3D430B92-44FA-472E-B8CE-2C6B58246A75}"/>
    <cellStyle name="40% - Accent6 2 2 2 2 4 2" xfId="9560" xr:uid="{0015F24A-B165-410D-9DC8-C5A955F46EA5}"/>
    <cellStyle name="40% - Accent6 2 2 2 2 4 3" xfId="15519" xr:uid="{BAC19FAE-1C22-4524-B701-C0144128BDDA}"/>
    <cellStyle name="40% - Accent6 2 2 2 2 5" xfId="6590" xr:uid="{E294600D-40FF-4D72-81B7-77E5A213F77D}"/>
    <cellStyle name="40% - Accent6 2 2 2 2 6" xfId="12549" xr:uid="{6DC6B795-CE59-4C24-8A9F-7A78FE9AEA11}"/>
    <cellStyle name="40% - Accent6 2 2 2 3" xfId="981" xr:uid="{00000000-0005-0000-0000-00004E000000}"/>
    <cellStyle name="40% - Accent6 2 2 2 3 2" xfId="2425" xr:uid="{00000000-0005-0000-0000-00004E000000}"/>
    <cellStyle name="40% - Accent6 2 2 2 3 2 2" xfId="5395" xr:uid="{FA81C790-B114-40F5-B049-16288C860AC1}"/>
    <cellStyle name="40% - Accent6 2 2 2 3 2 2 2" xfId="11378" xr:uid="{56DAF713-0CEA-4C9B-8A60-CB30368982FF}"/>
    <cellStyle name="40% - Accent6 2 2 2 3 2 2 3" xfId="17337" xr:uid="{8A20C3C7-643A-4101-ADEC-F91F93E523C4}"/>
    <cellStyle name="40% - Accent6 2 2 2 3 2 3" xfId="8408" xr:uid="{F4DD1E9E-CDCA-4911-B238-C3C52058E9C9}"/>
    <cellStyle name="40% - Accent6 2 2 2 3 2 4" xfId="14367" xr:uid="{589CB7C6-13D6-467C-A381-E56403492AD3}"/>
    <cellStyle name="40% - Accent6 2 2 2 3 3" xfId="3951" xr:uid="{8CCC95B8-F0A9-45B2-869F-C89913863C56}"/>
    <cellStyle name="40% - Accent6 2 2 2 3 3 2" xfId="9934" xr:uid="{1F0D299E-FC5B-4CF8-8F70-630828CFAF83}"/>
    <cellStyle name="40% - Accent6 2 2 2 3 3 3" xfId="15893" xr:uid="{8CF486F4-B6E2-499D-83C2-96E389F1C23D}"/>
    <cellStyle name="40% - Accent6 2 2 2 3 4" xfId="6964" xr:uid="{E1581432-295B-4C0C-A3DE-BE72E3263225}"/>
    <cellStyle name="40% - Accent6 2 2 2 3 5" xfId="12923" xr:uid="{42E05DB4-0845-4D1C-947E-11F950DB481D}"/>
    <cellStyle name="40% - Accent6 2 2 2 4" xfId="1703" xr:uid="{00000000-0005-0000-0000-00004E000000}"/>
    <cellStyle name="40% - Accent6 2 2 2 4 2" xfId="4673" xr:uid="{5396F16A-8358-40FF-A6A5-618B49B306CB}"/>
    <cellStyle name="40% - Accent6 2 2 2 4 2 2" xfId="10656" xr:uid="{F1CD537B-77E7-459F-90EB-8079D79CC7D7}"/>
    <cellStyle name="40% - Accent6 2 2 2 4 2 3" xfId="16615" xr:uid="{98D22D95-CC17-4316-A677-50F898B9379E}"/>
    <cellStyle name="40% - Accent6 2 2 2 4 3" xfId="7686" xr:uid="{C00099ED-883D-4AE5-9914-8319012FF6EB}"/>
    <cellStyle name="40% - Accent6 2 2 2 4 4" xfId="13645" xr:uid="{873BC313-FC98-4A20-BEDD-D77EFA72BEEF}"/>
    <cellStyle name="40% - Accent6 2 2 2 5" xfId="3229" xr:uid="{9B368CDB-9389-4DF6-895B-1700E09D7241}"/>
    <cellStyle name="40% - Accent6 2 2 2 5 2" xfId="9212" xr:uid="{8F5A3C07-B535-401E-B88B-6435BDBF79CE}"/>
    <cellStyle name="40% - Accent6 2 2 2 5 3" xfId="15171" xr:uid="{2112323A-4473-46A5-A407-1DBCE9DC131C}"/>
    <cellStyle name="40% - Accent6 2 2 2 6" xfId="6242" xr:uid="{8DDCFE64-FC7C-406E-B808-0A5A27CE4836}"/>
    <cellStyle name="40% - Accent6 2 2 2 7" xfId="12201" xr:uid="{2C78E7E5-A1FD-40DF-91EF-D1231746104F}"/>
    <cellStyle name="40% - Accent6 2 2 3" xfId="375" xr:uid="{00000000-0005-0000-0000-00004E000000}"/>
    <cellStyle name="40% - Accent6 2 2 3 2" xfId="723" xr:uid="{00000000-0005-0000-0000-00004E000000}"/>
    <cellStyle name="40% - Accent6 2 2 3 2 2" xfId="1445" xr:uid="{00000000-0005-0000-0000-00004E000000}"/>
    <cellStyle name="40% - Accent6 2 2 3 2 2 2" xfId="2889" xr:uid="{00000000-0005-0000-0000-00004E000000}"/>
    <cellStyle name="40% - Accent6 2 2 3 2 2 2 2" xfId="5859" xr:uid="{B949203E-653F-4C71-A8F6-300BD781F93A}"/>
    <cellStyle name="40% - Accent6 2 2 3 2 2 2 2 2" xfId="11842" xr:uid="{6D73CC2A-CBD6-43BC-8312-2E67B8B91881}"/>
    <cellStyle name="40% - Accent6 2 2 3 2 2 2 2 3" xfId="17801" xr:uid="{DAC0C309-8735-44D2-82D8-D0F62A3A50E3}"/>
    <cellStyle name="40% - Accent6 2 2 3 2 2 2 3" xfId="8872" xr:uid="{5AC580B6-D76A-4DD4-BECF-B9D3D096B650}"/>
    <cellStyle name="40% - Accent6 2 2 3 2 2 2 4" xfId="14831" xr:uid="{3711BAC7-5217-4AC9-93C6-BAB3F1910A66}"/>
    <cellStyle name="40% - Accent6 2 2 3 2 2 3" xfId="4415" xr:uid="{9237F8DF-680F-4120-8ADD-CC8F44A75477}"/>
    <cellStyle name="40% - Accent6 2 2 3 2 2 3 2" xfId="10398" xr:uid="{615AC2B3-BBB5-4963-A8E8-A5CC491941F4}"/>
    <cellStyle name="40% - Accent6 2 2 3 2 2 3 3" xfId="16357" xr:uid="{9F458739-1B57-4808-8314-2A19C537B4C9}"/>
    <cellStyle name="40% - Accent6 2 2 3 2 2 4" xfId="7428" xr:uid="{BE46990F-AF88-425C-8151-37ACA16CA20F}"/>
    <cellStyle name="40% - Accent6 2 2 3 2 2 5" xfId="13387" xr:uid="{C0A7B004-4325-43B4-8033-E45C45F8E6B6}"/>
    <cellStyle name="40% - Accent6 2 2 3 2 3" xfId="2167" xr:uid="{00000000-0005-0000-0000-00004E000000}"/>
    <cellStyle name="40% - Accent6 2 2 3 2 3 2" xfId="5137" xr:uid="{030AA012-F518-4FF8-B5B2-E2DA6B2DFF8F}"/>
    <cellStyle name="40% - Accent6 2 2 3 2 3 2 2" xfId="11120" xr:uid="{6FFA62FF-E55B-4E95-A086-084EE73930D4}"/>
    <cellStyle name="40% - Accent6 2 2 3 2 3 2 3" xfId="17079" xr:uid="{7AC34809-A370-49FF-B4B5-0C31AABD5A39}"/>
    <cellStyle name="40% - Accent6 2 2 3 2 3 3" xfId="8150" xr:uid="{141BA3FC-623C-45C7-A4CB-653824B973E1}"/>
    <cellStyle name="40% - Accent6 2 2 3 2 3 4" xfId="14109" xr:uid="{50B30B9E-F0CF-4B76-954F-614DF55BCE19}"/>
    <cellStyle name="40% - Accent6 2 2 3 2 4" xfId="3693" xr:uid="{CFA14DAE-FD74-4F62-A7A3-BCCE4ADC80CD}"/>
    <cellStyle name="40% - Accent6 2 2 3 2 4 2" xfId="9676" xr:uid="{1CF4DB34-32FF-49BD-A992-438BD6A9C2BF}"/>
    <cellStyle name="40% - Accent6 2 2 3 2 4 3" xfId="15635" xr:uid="{51BF7945-690E-497E-97EE-A40E2D68CAEE}"/>
    <cellStyle name="40% - Accent6 2 2 3 2 5" xfId="6706" xr:uid="{29DCBEFC-F9DF-4C49-B532-DE7CEAB3CAD9}"/>
    <cellStyle name="40% - Accent6 2 2 3 2 6" xfId="12665" xr:uid="{A93BC432-542A-4472-B577-98405401BF58}"/>
    <cellStyle name="40% - Accent6 2 2 3 3" xfId="1097" xr:uid="{00000000-0005-0000-0000-00004E000000}"/>
    <cellStyle name="40% - Accent6 2 2 3 3 2" xfId="2541" xr:uid="{00000000-0005-0000-0000-00004E000000}"/>
    <cellStyle name="40% - Accent6 2 2 3 3 2 2" xfId="5511" xr:uid="{0EA61104-6A41-43AC-87AF-41B6B0FD62D4}"/>
    <cellStyle name="40% - Accent6 2 2 3 3 2 2 2" xfId="11494" xr:uid="{BCD89BBD-226B-4092-98A4-561AAFA94F00}"/>
    <cellStyle name="40% - Accent6 2 2 3 3 2 2 3" xfId="17453" xr:uid="{5CB495ED-21F9-485F-AAE5-02654D57B598}"/>
    <cellStyle name="40% - Accent6 2 2 3 3 2 3" xfId="8524" xr:uid="{E42AC487-7CC6-4334-BF6F-D6362EEDC80B}"/>
    <cellStyle name="40% - Accent6 2 2 3 3 2 4" xfId="14483" xr:uid="{67F36892-C192-4339-8659-645BF9DF2CE4}"/>
    <cellStyle name="40% - Accent6 2 2 3 3 3" xfId="4067" xr:uid="{EB4ECA83-D983-44EB-BEA6-E0CB1D991A81}"/>
    <cellStyle name="40% - Accent6 2 2 3 3 3 2" xfId="10050" xr:uid="{A522BCC9-6E08-4159-AB97-ABF03A912FEA}"/>
    <cellStyle name="40% - Accent6 2 2 3 3 3 3" xfId="16009" xr:uid="{2D7245AB-E90C-45A5-BEAA-D23D27CE2C33}"/>
    <cellStyle name="40% - Accent6 2 2 3 3 4" xfId="7080" xr:uid="{5B7E351B-9326-42D2-8E3A-CF4D1EC111F4}"/>
    <cellStyle name="40% - Accent6 2 2 3 3 5" xfId="13039" xr:uid="{1AB52B20-91E6-41BF-8B0C-E48F6C3C0A86}"/>
    <cellStyle name="40% - Accent6 2 2 3 4" xfId="1819" xr:uid="{00000000-0005-0000-0000-00004E000000}"/>
    <cellStyle name="40% - Accent6 2 2 3 4 2" xfId="4789" xr:uid="{CE098D5D-AD15-4659-BF89-27B8F915793D}"/>
    <cellStyle name="40% - Accent6 2 2 3 4 2 2" xfId="10772" xr:uid="{60AC8B4D-E123-49E0-B96A-B23E737F2238}"/>
    <cellStyle name="40% - Accent6 2 2 3 4 2 3" xfId="16731" xr:uid="{A92DB514-F6BE-4123-84DF-50062F09B0BC}"/>
    <cellStyle name="40% - Accent6 2 2 3 4 3" xfId="7802" xr:uid="{D6668FEC-D28A-4AE2-81A4-56EED0239CCF}"/>
    <cellStyle name="40% - Accent6 2 2 3 4 4" xfId="13761" xr:uid="{87951F83-5D33-4578-A68C-FDDE20E15718}"/>
    <cellStyle name="40% - Accent6 2 2 3 5" xfId="3345" xr:uid="{2EB51F2D-1387-4247-90AE-0A915CDBD733}"/>
    <cellStyle name="40% - Accent6 2 2 3 5 2" xfId="9328" xr:uid="{5B70663D-8149-4EE8-A851-9D1D262D32BA}"/>
    <cellStyle name="40% - Accent6 2 2 3 5 3" xfId="15287" xr:uid="{75FCA03B-3009-4548-B953-15A8ADFE8710}"/>
    <cellStyle name="40% - Accent6 2 2 3 6" xfId="6358" xr:uid="{895339F5-013C-44CF-A4BF-C11CAFFE106D}"/>
    <cellStyle name="40% - Accent6 2 2 3 7" xfId="12317" xr:uid="{31F752BC-3A59-49FD-AAA9-C680FBCBD95C}"/>
    <cellStyle name="40% - Accent6 2 2 4" xfId="491" xr:uid="{00000000-0005-0000-0000-00004E000000}"/>
    <cellStyle name="40% - Accent6 2 2 4 2" xfId="1213" xr:uid="{00000000-0005-0000-0000-00004E000000}"/>
    <cellStyle name="40% - Accent6 2 2 4 2 2" xfId="2657" xr:uid="{00000000-0005-0000-0000-00004E000000}"/>
    <cellStyle name="40% - Accent6 2 2 4 2 2 2" xfId="5627" xr:uid="{695A5FF4-961A-41C0-B61C-53BF171718B3}"/>
    <cellStyle name="40% - Accent6 2 2 4 2 2 2 2" xfId="11610" xr:uid="{8910FAAD-093B-4EB4-AA99-00A6B6B0FF39}"/>
    <cellStyle name="40% - Accent6 2 2 4 2 2 2 3" xfId="17569" xr:uid="{7842B0DD-B049-4BDC-8B53-5496503B6F03}"/>
    <cellStyle name="40% - Accent6 2 2 4 2 2 3" xfId="8640" xr:uid="{1227BE64-F42A-4BB1-95C0-306C86C3F08D}"/>
    <cellStyle name="40% - Accent6 2 2 4 2 2 4" xfId="14599" xr:uid="{E6C66550-1C4E-4C78-B847-BC0D63AA52F9}"/>
    <cellStyle name="40% - Accent6 2 2 4 2 3" xfId="4183" xr:uid="{49FD0912-87A4-44BF-AC0E-0C94C5D10953}"/>
    <cellStyle name="40% - Accent6 2 2 4 2 3 2" xfId="10166" xr:uid="{11EF416A-48E2-4DA9-B1CF-DB053A92C02C}"/>
    <cellStyle name="40% - Accent6 2 2 4 2 3 3" xfId="16125" xr:uid="{B11A0C85-E209-4A6D-82FF-284E0C9B8BEA}"/>
    <cellStyle name="40% - Accent6 2 2 4 2 4" xfId="7196" xr:uid="{2B420D68-47EE-4216-ABD3-B77C1C19F2B1}"/>
    <cellStyle name="40% - Accent6 2 2 4 2 5" xfId="13155" xr:uid="{44716172-BD67-46CB-82D4-F51BDA44A494}"/>
    <cellStyle name="40% - Accent6 2 2 4 3" xfId="1935" xr:uid="{00000000-0005-0000-0000-00004E000000}"/>
    <cellStyle name="40% - Accent6 2 2 4 3 2" xfId="4905" xr:uid="{003C9559-B8B4-402A-BF07-A0A7AD3C1581}"/>
    <cellStyle name="40% - Accent6 2 2 4 3 2 2" xfId="10888" xr:uid="{D7E282BE-73E5-4B7D-9E43-C479260EF636}"/>
    <cellStyle name="40% - Accent6 2 2 4 3 2 3" xfId="16847" xr:uid="{3D645D46-2A89-4789-929F-FE4467C10706}"/>
    <cellStyle name="40% - Accent6 2 2 4 3 3" xfId="7918" xr:uid="{0E879761-B910-4B00-B524-F82D07B0E7BA}"/>
    <cellStyle name="40% - Accent6 2 2 4 3 4" xfId="13877" xr:uid="{7094FE51-E66A-4EDE-8DC7-A90426A422CC}"/>
    <cellStyle name="40% - Accent6 2 2 4 4" xfId="3461" xr:uid="{FED919F9-7817-4A1A-A7C0-3902FADFAD8A}"/>
    <cellStyle name="40% - Accent6 2 2 4 4 2" xfId="9444" xr:uid="{B1335897-1394-40B4-9527-B3FD3B6B4C8F}"/>
    <cellStyle name="40% - Accent6 2 2 4 4 3" xfId="15403" xr:uid="{0F36591F-D52E-475C-84E2-9DC254EEE587}"/>
    <cellStyle name="40% - Accent6 2 2 4 5" xfId="6474" xr:uid="{5AC55E7E-64A6-443A-AC24-5AC808A2C4FB}"/>
    <cellStyle name="40% - Accent6 2 2 4 6" xfId="12433" xr:uid="{514DF3DC-1867-4892-BEC2-44BA4AA3EFD3}"/>
    <cellStyle name="40% - Accent6 2 2 5" xfId="865" xr:uid="{00000000-0005-0000-0000-00004E000000}"/>
    <cellStyle name="40% - Accent6 2 2 5 2" xfId="2309" xr:uid="{00000000-0005-0000-0000-00004E000000}"/>
    <cellStyle name="40% - Accent6 2 2 5 2 2" xfId="5279" xr:uid="{E7335C44-70B3-459B-9CAA-7B1B3BD79390}"/>
    <cellStyle name="40% - Accent6 2 2 5 2 2 2" xfId="11262" xr:uid="{F0760B46-1B2B-4F9D-9DAB-CFAF2A0CBCB0}"/>
    <cellStyle name="40% - Accent6 2 2 5 2 2 3" xfId="17221" xr:uid="{689A4C78-FEC3-4C8E-AE0F-D5FD7431A836}"/>
    <cellStyle name="40% - Accent6 2 2 5 2 3" xfId="8292" xr:uid="{2BAD55C4-B65E-4136-9F76-D22D286FB51F}"/>
    <cellStyle name="40% - Accent6 2 2 5 2 4" xfId="14251" xr:uid="{EEF83F4B-44CD-45B2-9750-673A5331CF84}"/>
    <cellStyle name="40% - Accent6 2 2 5 3" xfId="3835" xr:uid="{8DC51005-AD15-4F24-BCAB-EE1B41F8E17E}"/>
    <cellStyle name="40% - Accent6 2 2 5 3 2" xfId="9818" xr:uid="{0256BBC5-0546-469D-B042-1FC61257880A}"/>
    <cellStyle name="40% - Accent6 2 2 5 3 3" xfId="15777" xr:uid="{7095E4BF-1664-410B-9808-6A03C170A7C2}"/>
    <cellStyle name="40% - Accent6 2 2 5 4" xfId="6848" xr:uid="{24A45FAA-0F2D-4EA3-9059-441FFF2FF4F9}"/>
    <cellStyle name="40% - Accent6 2 2 5 5" xfId="12807" xr:uid="{A9A0FCB0-AB9F-481D-8DD9-F99223A27579}"/>
    <cellStyle name="40% - Accent6 2 2 6" xfId="1587" xr:uid="{00000000-0005-0000-0000-00004E000000}"/>
    <cellStyle name="40% - Accent6 2 2 6 2" xfId="4557" xr:uid="{228D491D-0129-4685-9A33-6CE247277167}"/>
    <cellStyle name="40% - Accent6 2 2 6 2 2" xfId="10540" xr:uid="{B5E9952B-8D53-4DC2-B734-3B5748D69419}"/>
    <cellStyle name="40% - Accent6 2 2 6 2 3" xfId="16499" xr:uid="{92ABD8E1-9CD2-48BC-AC8A-B2D349F49ED1}"/>
    <cellStyle name="40% - Accent6 2 2 6 3" xfId="7570" xr:uid="{47927201-941B-45F4-B2AD-1DBBC18634A5}"/>
    <cellStyle name="40% - Accent6 2 2 6 4" xfId="13529" xr:uid="{7394BB0C-24B1-4108-B0E8-54A7C514E23E}"/>
    <cellStyle name="40% - Accent6 2 2 7" xfId="3113" xr:uid="{EA66B2E8-B322-40EF-873A-47D68FDB35EA}"/>
    <cellStyle name="40% - Accent6 2 2 7 2" xfId="9096" xr:uid="{B6F45271-D859-41D7-B52F-B85C0C03FC50}"/>
    <cellStyle name="40% - Accent6 2 2 7 3" xfId="15055" xr:uid="{8AB2AB8F-61F2-4CC0-B18A-A553E5F4A51A}"/>
    <cellStyle name="40% - Accent6 2 2 8" xfId="6126" xr:uid="{19195978-F4F8-4C33-B1BE-45CCB38C2B42}"/>
    <cellStyle name="40% - Accent6 2 2 9" xfId="12085" xr:uid="{21E26661-5169-4FEC-AC08-9D6FDEDB8D23}"/>
    <cellStyle name="40% - Accent6 2 3" xfId="201" xr:uid="{00000000-0005-0000-0000-00004E000000}"/>
    <cellStyle name="40% - Accent6 2 3 2" xfId="549" xr:uid="{00000000-0005-0000-0000-00004E000000}"/>
    <cellStyle name="40% - Accent6 2 3 2 2" xfId="1271" xr:uid="{00000000-0005-0000-0000-00004E000000}"/>
    <cellStyle name="40% - Accent6 2 3 2 2 2" xfId="2715" xr:uid="{00000000-0005-0000-0000-00004E000000}"/>
    <cellStyle name="40% - Accent6 2 3 2 2 2 2" xfId="5685" xr:uid="{E38840DD-92D4-4EFF-8DEA-68EA6B1A946C}"/>
    <cellStyle name="40% - Accent6 2 3 2 2 2 2 2" xfId="11668" xr:uid="{AA93FEDE-DA5F-45BE-A4E3-764955670BB9}"/>
    <cellStyle name="40% - Accent6 2 3 2 2 2 2 3" xfId="17627" xr:uid="{63FD0B2D-ACEC-448C-8951-299407C8725D}"/>
    <cellStyle name="40% - Accent6 2 3 2 2 2 3" xfId="8698" xr:uid="{DDA327E0-14B4-4479-A120-35500804A6B1}"/>
    <cellStyle name="40% - Accent6 2 3 2 2 2 4" xfId="14657" xr:uid="{A2C7A2FE-4692-4030-92B5-92D79A4FADF2}"/>
    <cellStyle name="40% - Accent6 2 3 2 2 3" xfId="4241" xr:uid="{8E798430-887F-4743-82E0-4E2C5C2FFA12}"/>
    <cellStyle name="40% - Accent6 2 3 2 2 3 2" xfId="10224" xr:uid="{B6AB2785-6877-43AF-AD29-9A0F3A8F3E91}"/>
    <cellStyle name="40% - Accent6 2 3 2 2 3 3" xfId="16183" xr:uid="{1E2C3FBE-BC00-44E9-8F38-07ADFBD33716}"/>
    <cellStyle name="40% - Accent6 2 3 2 2 4" xfId="7254" xr:uid="{4F226196-619F-4205-8BE6-7C0978D3A8A3}"/>
    <cellStyle name="40% - Accent6 2 3 2 2 5" xfId="13213" xr:uid="{DF52232A-245C-451E-B932-1A12F393FB03}"/>
    <cellStyle name="40% - Accent6 2 3 2 3" xfId="1993" xr:uid="{00000000-0005-0000-0000-00004E000000}"/>
    <cellStyle name="40% - Accent6 2 3 2 3 2" xfId="4963" xr:uid="{DD1C12EA-1CB6-4C8F-96A9-82D50E782B0D}"/>
    <cellStyle name="40% - Accent6 2 3 2 3 2 2" xfId="10946" xr:uid="{3B341129-6167-4F53-AF25-3A0A74604650}"/>
    <cellStyle name="40% - Accent6 2 3 2 3 2 3" xfId="16905" xr:uid="{02BDDFF9-27A2-4A6B-AD9A-AFBFAB5CA5B1}"/>
    <cellStyle name="40% - Accent6 2 3 2 3 3" xfId="7976" xr:uid="{C14D1811-0FFC-489C-AE6A-D6951D803406}"/>
    <cellStyle name="40% - Accent6 2 3 2 3 4" xfId="13935" xr:uid="{C72B0C6E-A4B4-4D95-9412-290168405C46}"/>
    <cellStyle name="40% - Accent6 2 3 2 4" xfId="3519" xr:uid="{86D75B20-025C-4538-920F-0A07FF5462E8}"/>
    <cellStyle name="40% - Accent6 2 3 2 4 2" xfId="9502" xr:uid="{B276C241-C18C-4285-A568-F583243B9187}"/>
    <cellStyle name="40% - Accent6 2 3 2 4 3" xfId="15461" xr:uid="{66B56123-4773-4A8D-9232-1CC739710829}"/>
    <cellStyle name="40% - Accent6 2 3 2 5" xfId="6532" xr:uid="{DE5E368D-C7C6-42FA-88B7-8871C8CEA2B2}"/>
    <cellStyle name="40% - Accent6 2 3 2 6" xfId="12491" xr:uid="{FFA17493-171C-4585-A054-FE1F6136FD97}"/>
    <cellStyle name="40% - Accent6 2 3 3" xfId="923" xr:uid="{00000000-0005-0000-0000-00004E000000}"/>
    <cellStyle name="40% - Accent6 2 3 3 2" xfId="2367" xr:uid="{00000000-0005-0000-0000-00004E000000}"/>
    <cellStyle name="40% - Accent6 2 3 3 2 2" xfId="5337" xr:uid="{AF29ECAF-C65B-40C4-8ED0-B13504BBD770}"/>
    <cellStyle name="40% - Accent6 2 3 3 2 2 2" xfId="11320" xr:uid="{92F4EF5D-05F1-4551-922F-412C1E5E1D43}"/>
    <cellStyle name="40% - Accent6 2 3 3 2 2 3" xfId="17279" xr:uid="{BD129410-A332-42BE-BD73-8AD5EBEDDFAE}"/>
    <cellStyle name="40% - Accent6 2 3 3 2 3" xfId="8350" xr:uid="{A9F32407-0D81-4CFE-9523-167DBC8303AD}"/>
    <cellStyle name="40% - Accent6 2 3 3 2 4" xfId="14309" xr:uid="{B14A78A7-E04F-4767-B07D-8C3A08EA4E32}"/>
    <cellStyle name="40% - Accent6 2 3 3 3" xfId="3893" xr:uid="{1C52DC61-94FD-4F0D-B563-4FFF16B5C371}"/>
    <cellStyle name="40% - Accent6 2 3 3 3 2" xfId="9876" xr:uid="{72917EA8-C062-4AD2-B056-086D6F778D1E}"/>
    <cellStyle name="40% - Accent6 2 3 3 3 3" xfId="15835" xr:uid="{1EE64A5E-234E-45E6-84E5-8FA7FE304A32}"/>
    <cellStyle name="40% - Accent6 2 3 3 4" xfId="6906" xr:uid="{8D4EA1F2-AE30-44A8-9F5D-9F02A71142ED}"/>
    <cellStyle name="40% - Accent6 2 3 3 5" xfId="12865" xr:uid="{8E1EFCA1-2131-45CB-AD7A-BDE3D75A7C31}"/>
    <cellStyle name="40% - Accent6 2 3 4" xfId="1645" xr:uid="{00000000-0005-0000-0000-00004E000000}"/>
    <cellStyle name="40% - Accent6 2 3 4 2" xfId="4615" xr:uid="{98FDC7DB-7A7D-44F0-83BA-4684C0AE7D77}"/>
    <cellStyle name="40% - Accent6 2 3 4 2 2" xfId="10598" xr:uid="{7A30C4E2-95A3-4CF2-8745-BE7F00FFEEF6}"/>
    <cellStyle name="40% - Accent6 2 3 4 2 3" xfId="16557" xr:uid="{13EF96B8-BB11-4B38-9220-4D792D92B1B2}"/>
    <cellStyle name="40% - Accent6 2 3 4 3" xfId="7628" xr:uid="{D94A9E76-9E09-4412-9E77-2B3A120847AB}"/>
    <cellStyle name="40% - Accent6 2 3 4 4" xfId="13587" xr:uid="{ED446539-E828-490C-8DCD-6942DB50A601}"/>
    <cellStyle name="40% - Accent6 2 3 5" xfId="3171" xr:uid="{F5E14867-EE5D-4A07-8427-747FD486AB7D}"/>
    <cellStyle name="40% - Accent6 2 3 5 2" xfId="9154" xr:uid="{4CA5AC3A-8367-4FA2-97CD-7ECB524C2DEA}"/>
    <cellStyle name="40% - Accent6 2 3 5 3" xfId="15113" xr:uid="{5B9EC624-AC1D-4768-BBF6-8CD3522A10CA}"/>
    <cellStyle name="40% - Accent6 2 3 6" xfId="6184" xr:uid="{EB609CE8-9F7D-4A64-832B-51757EE5C03B}"/>
    <cellStyle name="40% - Accent6 2 3 7" xfId="12143" xr:uid="{E81B1294-F18F-4FBE-BCF1-A26AD96B0788}"/>
    <cellStyle name="40% - Accent6 2 4" xfId="317" xr:uid="{00000000-0005-0000-0000-00004E000000}"/>
    <cellStyle name="40% - Accent6 2 4 2" xfId="665" xr:uid="{00000000-0005-0000-0000-00004E000000}"/>
    <cellStyle name="40% - Accent6 2 4 2 2" xfId="1387" xr:uid="{00000000-0005-0000-0000-00004E000000}"/>
    <cellStyle name="40% - Accent6 2 4 2 2 2" xfId="2831" xr:uid="{00000000-0005-0000-0000-00004E000000}"/>
    <cellStyle name="40% - Accent6 2 4 2 2 2 2" xfId="5801" xr:uid="{573A7721-6983-4388-806F-F5F916B889A3}"/>
    <cellStyle name="40% - Accent6 2 4 2 2 2 2 2" xfId="11784" xr:uid="{E8274684-C3B4-47A1-A366-C2CBD24064E1}"/>
    <cellStyle name="40% - Accent6 2 4 2 2 2 2 3" xfId="17743" xr:uid="{A73E7377-822E-4940-892C-7B986D61A47A}"/>
    <cellStyle name="40% - Accent6 2 4 2 2 2 3" xfId="8814" xr:uid="{BE2DEBE8-0967-4CB2-B484-7950B05008FF}"/>
    <cellStyle name="40% - Accent6 2 4 2 2 2 4" xfId="14773" xr:uid="{543EE3EB-0EAD-4466-AB75-0328F04438C7}"/>
    <cellStyle name="40% - Accent6 2 4 2 2 3" xfId="4357" xr:uid="{4B4CC9FA-4DEB-4DD0-858A-A963CD720A3E}"/>
    <cellStyle name="40% - Accent6 2 4 2 2 3 2" xfId="10340" xr:uid="{93461CF3-2AD7-4FAD-9CCB-49A118D73F73}"/>
    <cellStyle name="40% - Accent6 2 4 2 2 3 3" xfId="16299" xr:uid="{7A7843A6-1266-4A03-B52E-5CA94AA546F3}"/>
    <cellStyle name="40% - Accent6 2 4 2 2 4" xfId="7370" xr:uid="{A4011292-1CF6-4C4A-BBF6-373CB6F17E41}"/>
    <cellStyle name="40% - Accent6 2 4 2 2 5" xfId="13329" xr:uid="{340D3DDE-6CB3-43A0-9030-13553D5B9254}"/>
    <cellStyle name="40% - Accent6 2 4 2 3" xfId="2109" xr:uid="{00000000-0005-0000-0000-00004E000000}"/>
    <cellStyle name="40% - Accent6 2 4 2 3 2" xfId="5079" xr:uid="{CF4C5659-EE1F-4BC0-8B3D-EF9208F7BA4F}"/>
    <cellStyle name="40% - Accent6 2 4 2 3 2 2" xfId="11062" xr:uid="{ECBFE1E4-AE9E-46AA-BE46-1BF444E726CB}"/>
    <cellStyle name="40% - Accent6 2 4 2 3 2 3" xfId="17021" xr:uid="{57EEB15F-13EC-4EBA-B855-29152892D8BF}"/>
    <cellStyle name="40% - Accent6 2 4 2 3 3" xfId="8092" xr:uid="{58774239-5CA4-4C59-BBA5-ABBFB4C49FB4}"/>
    <cellStyle name="40% - Accent6 2 4 2 3 4" xfId="14051" xr:uid="{18E9E57C-C158-4481-AE30-36C7521F5665}"/>
    <cellStyle name="40% - Accent6 2 4 2 4" xfId="3635" xr:uid="{157D7A9B-A325-4378-B32F-B7C9481F1E0F}"/>
    <cellStyle name="40% - Accent6 2 4 2 4 2" xfId="9618" xr:uid="{96245BCC-1D84-471E-87D4-D9F284F28A0D}"/>
    <cellStyle name="40% - Accent6 2 4 2 4 3" xfId="15577" xr:uid="{7EE109B2-DF06-428D-A4FE-29A39CA0771A}"/>
    <cellStyle name="40% - Accent6 2 4 2 5" xfId="6648" xr:uid="{5ACE91C9-CFA0-40DB-BC8E-5A6E8BC74186}"/>
    <cellStyle name="40% - Accent6 2 4 2 6" xfId="12607" xr:uid="{1FF5122C-2087-44B8-94FC-81B775572D4A}"/>
    <cellStyle name="40% - Accent6 2 4 3" xfId="1039" xr:uid="{00000000-0005-0000-0000-00004E000000}"/>
    <cellStyle name="40% - Accent6 2 4 3 2" xfId="2483" xr:uid="{00000000-0005-0000-0000-00004E000000}"/>
    <cellStyle name="40% - Accent6 2 4 3 2 2" xfId="5453" xr:uid="{7BD15FEC-BD20-4E57-A526-22E82920484E}"/>
    <cellStyle name="40% - Accent6 2 4 3 2 2 2" xfId="11436" xr:uid="{DD9598A5-229B-486C-BC5B-7BC8F2F7A1F8}"/>
    <cellStyle name="40% - Accent6 2 4 3 2 2 3" xfId="17395" xr:uid="{D5926F48-48BC-4306-BDDB-E3A386648BAA}"/>
    <cellStyle name="40% - Accent6 2 4 3 2 3" xfId="8466" xr:uid="{4912D7E5-B816-4DB4-BB98-FB49B74DBCDB}"/>
    <cellStyle name="40% - Accent6 2 4 3 2 4" xfId="14425" xr:uid="{DA5946D9-EF17-4EEC-9401-8FAEF7423FF6}"/>
    <cellStyle name="40% - Accent6 2 4 3 3" xfId="4009" xr:uid="{03039007-9DC6-41EA-90F1-B544757B9655}"/>
    <cellStyle name="40% - Accent6 2 4 3 3 2" xfId="9992" xr:uid="{6A6B0534-AAA0-4FA7-AF81-F9768BCCB8B1}"/>
    <cellStyle name="40% - Accent6 2 4 3 3 3" xfId="15951" xr:uid="{71580DC6-CCB6-4350-9CB5-8B6B2134F476}"/>
    <cellStyle name="40% - Accent6 2 4 3 4" xfId="7022" xr:uid="{F3147962-78C6-4D41-8AF9-00723C1A7ECD}"/>
    <cellStyle name="40% - Accent6 2 4 3 5" xfId="12981" xr:uid="{75C16320-E9EA-4F7B-AC0D-31507AB5E1FF}"/>
    <cellStyle name="40% - Accent6 2 4 4" xfId="1761" xr:uid="{00000000-0005-0000-0000-00004E000000}"/>
    <cellStyle name="40% - Accent6 2 4 4 2" xfId="4731" xr:uid="{188B0556-D727-4CA6-A1EC-09F9DB717A04}"/>
    <cellStyle name="40% - Accent6 2 4 4 2 2" xfId="10714" xr:uid="{6C0BADD0-DFF4-4624-AF85-94E4FBE3A929}"/>
    <cellStyle name="40% - Accent6 2 4 4 2 3" xfId="16673" xr:uid="{BC1E8C4A-5ACE-4C0F-98B5-DFBBC25C51DC}"/>
    <cellStyle name="40% - Accent6 2 4 4 3" xfId="7744" xr:uid="{3DEEA03C-F8FB-45DD-948B-40574835FD73}"/>
    <cellStyle name="40% - Accent6 2 4 4 4" xfId="13703" xr:uid="{CD285D8C-6BE8-47FD-8517-D469C1262E09}"/>
    <cellStyle name="40% - Accent6 2 4 5" xfId="3287" xr:uid="{223EFAE4-9B66-472D-ABE2-21ACAEA500B6}"/>
    <cellStyle name="40% - Accent6 2 4 5 2" xfId="9270" xr:uid="{5E643F0E-1908-4366-A82E-679DF23C805C}"/>
    <cellStyle name="40% - Accent6 2 4 5 3" xfId="15229" xr:uid="{CC5A5218-BFE5-4FF4-819D-A4DD9DBE83A0}"/>
    <cellStyle name="40% - Accent6 2 4 6" xfId="6300" xr:uid="{4BB4C2E6-69D2-46DC-81A3-E4CBF1AB352B}"/>
    <cellStyle name="40% - Accent6 2 4 7" xfId="12259" xr:uid="{7D2931AD-173C-4869-99DC-61041D870A7A}"/>
    <cellStyle name="40% - Accent6 2 5" xfId="433" xr:uid="{00000000-0005-0000-0000-00004E000000}"/>
    <cellStyle name="40% - Accent6 2 5 2" xfId="1155" xr:uid="{00000000-0005-0000-0000-00004E000000}"/>
    <cellStyle name="40% - Accent6 2 5 2 2" xfId="2599" xr:uid="{00000000-0005-0000-0000-00004E000000}"/>
    <cellStyle name="40% - Accent6 2 5 2 2 2" xfId="5569" xr:uid="{CF15C0AC-98C4-45C5-931D-B7A582CBB3DD}"/>
    <cellStyle name="40% - Accent6 2 5 2 2 2 2" xfId="11552" xr:uid="{9AC96F07-BF8E-48B1-96EC-1F4B9FBB98B5}"/>
    <cellStyle name="40% - Accent6 2 5 2 2 2 3" xfId="17511" xr:uid="{73F7575E-14BD-4BED-9C34-476C1BF6D5A9}"/>
    <cellStyle name="40% - Accent6 2 5 2 2 3" xfId="8582" xr:uid="{E58B5DD9-9FED-4CC3-8C99-A6C44F8F593A}"/>
    <cellStyle name="40% - Accent6 2 5 2 2 4" xfId="14541" xr:uid="{15085739-FA78-45FA-9508-16DCF5250401}"/>
    <cellStyle name="40% - Accent6 2 5 2 3" xfId="4125" xr:uid="{15D2D22A-D1B1-4D52-B957-A533862AA7BA}"/>
    <cellStyle name="40% - Accent6 2 5 2 3 2" xfId="10108" xr:uid="{56E0FD75-E03B-481E-A5D3-39907782455B}"/>
    <cellStyle name="40% - Accent6 2 5 2 3 3" xfId="16067" xr:uid="{2CF6D6DA-E5C1-4744-AEA2-4B7152E612C5}"/>
    <cellStyle name="40% - Accent6 2 5 2 4" xfId="7138" xr:uid="{B49E777A-D9E3-4F11-9B6B-26705913260F}"/>
    <cellStyle name="40% - Accent6 2 5 2 5" xfId="13097" xr:uid="{6DFAAC69-8353-4573-8F15-0BADDDBE483C}"/>
    <cellStyle name="40% - Accent6 2 5 3" xfId="1877" xr:uid="{00000000-0005-0000-0000-00004E000000}"/>
    <cellStyle name="40% - Accent6 2 5 3 2" xfId="4847" xr:uid="{0349FD0B-F221-4FC8-93B1-E63B410D994D}"/>
    <cellStyle name="40% - Accent6 2 5 3 2 2" xfId="10830" xr:uid="{86FCBF12-B446-4612-9296-F99EA9129EA7}"/>
    <cellStyle name="40% - Accent6 2 5 3 2 3" xfId="16789" xr:uid="{0006F879-F45A-4684-9C91-3897B28EBEFE}"/>
    <cellStyle name="40% - Accent6 2 5 3 3" xfId="7860" xr:uid="{15FCEC72-261A-4F59-8876-B9ADAD338662}"/>
    <cellStyle name="40% - Accent6 2 5 3 4" xfId="13819" xr:uid="{685D4DDD-A61B-41C3-BE69-6B42960C7D39}"/>
    <cellStyle name="40% - Accent6 2 5 4" xfId="3403" xr:uid="{0658A4E2-AFE7-4C1C-936E-AF42F2C32F12}"/>
    <cellStyle name="40% - Accent6 2 5 4 2" xfId="9386" xr:uid="{63439D29-9F29-4515-ACCB-01F5514AA1DD}"/>
    <cellStyle name="40% - Accent6 2 5 4 3" xfId="15345" xr:uid="{0F20DBC8-4707-41DE-85D4-EAEF2E48745B}"/>
    <cellStyle name="40% - Accent6 2 5 5" xfId="6416" xr:uid="{562472C8-EC0A-4364-80E0-63327D34B444}"/>
    <cellStyle name="40% - Accent6 2 5 6" xfId="12375" xr:uid="{83D1B963-9D64-4570-851C-74757063C0DC}"/>
    <cellStyle name="40% - Accent6 2 6" xfId="807" xr:uid="{00000000-0005-0000-0000-00004E000000}"/>
    <cellStyle name="40% - Accent6 2 6 2" xfId="2251" xr:uid="{00000000-0005-0000-0000-00004E000000}"/>
    <cellStyle name="40% - Accent6 2 6 2 2" xfId="5221" xr:uid="{63FB6D0B-444C-47E0-91AB-F4EBDB5121E0}"/>
    <cellStyle name="40% - Accent6 2 6 2 2 2" xfId="11204" xr:uid="{285716FA-6158-4474-8B64-684F0A20E4A4}"/>
    <cellStyle name="40% - Accent6 2 6 2 2 3" xfId="17163" xr:uid="{E3CC7430-1F66-44B6-B2EB-844936F79926}"/>
    <cellStyle name="40% - Accent6 2 6 2 3" xfId="8234" xr:uid="{92FA55F7-F49B-4F75-B0FD-2CD5B62554C7}"/>
    <cellStyle name="40% - Accent6 2 6 2 4" xfId="14193" xr:uid="{41758FA5-882D-4AC5-9825-F970BB71AAB9}"/>
    <cellStyle name="40% - Accent6 2 6 3" xfId="3777" xr:uid="{B160C40D-BB73-4C74-8CC4-38DD6E28B779}"/>
    <cellStyle name="40% - Accent6 2 6 3 2" xfId="9760" xr:uid="{F6F6685C-B8CA-42ED-8A42-1B7E65B42478}"/>
    <cellStyle name="40% - Accent6 2 6 3 3" xfId="15719" xr:uid="{B15A7FA4-2164-43AF-9272-EA9B56E23378}"/>
    <cellStyle name="40% - Accent6 2 6 4" xfId="6790" xr:uid="{BD80A805-A4C9-45F5-8553-011A613983D2}"/>
    <cellStyle name="40% - Accent6 2 6 5" xfId="12749" xr:uid="{DEBCCFC7-0813-4D8D-ADCA-885A05A782AC}"/>
    <cellStyle name="40% - Accent6 2 7" xfId="1529" xr:uid="{00000000-0005-0000-0000-00004E000000}"/>
    <cellStyle name="40% - Accent6 2 7 2" xfId="4499" xr:uid="{7D9BF542-BEF0-4622-B63B-749D00E63CEB}"/>
    <cellStyle name="40% - Accent6 2 7 2 2" xfId="10482" xr:uid="{7B0C77AD-3A45-4342-A2C6-5A6217011287}"/>
    <cellStyle name="40% - Accent6 2 7 2 3" xfId="16441" xr:uid="{21996A1A-B680-4B15-A589-4F2C70A81277}"/>
    <cellStyle name="40% - Accent6 2 7 3" xfId="7512" xr:uid="{2D096898-C332-40E1-B157-AF6A239BA0E0}"/>
    <cellStyle name="40% - Accent6 2 7 4" xfId="13471" xr:uid="{885E0811-C50C-47CC-A15D-838EF1A33E14}"/>
    <cellStyle name="40% - Accent6 2 8" xfId="3055" xr:uid="{ABC8CE68-B603-4C9D-BEA2-5BB9CF308F46}"/>
    <cellStyle name="40% - Accent6 2 8 2" xfId="9038" xr:uid="{8072E33D-D9B2-4BA2-8B1C-0E75D374ADF3}"/>
    <cellStyle name="40% - Accent6 2 8 3" xfId="14997" xr:uid="{FECBAB39-3B54-4ECB-9623-B07F8FB38323}"/>
    <cellStyle name="40% - Accent6 2 9" xfId="6068" xr:uid="{C2E7500A-C19E-40CD-8007-1334C2BC42C8}"/>
    <cellStyle name="40% - Accent6 3" xfId="112" xr:uid="{00000000-0005-0000-0000-000074000000}"/>
    <cellStyle name="40% - Accent6 3 2" xfId="228" xr:uid="{00000000-0005-0000-0000-000074000000}"/>
    <cellStyle name="40% - Accent6 3 2 2" xfId="576" xr:uid="{00000000-0005-0000-0000-000074000000}"/>
    <cellStyle name="40% - Accent6 3 2 2 2" xfId="1298" xr:uid="{00000000-0005-0000-0000-000074000000}"/>
    <cellStyle name="40% - Accent6 3 2 2 2 2" xfId="2742" xr:uid="{00000000-0005-0000-0000-000074000000}"/>
    <cellStyle name="40% - Accent6 3 2 2 2 2 2" xfId="5712" xr:uid="{80DE769F-1512-4E78-9F8D-1175DD261571}"/>
    <cellStyle name="40% - Accent6 3 2 2 2 2 2 2" xfId="11695" xr:uid="{9B054B21-6988-45A8-A053-154CF27FFE3E}"/>
    <cellStyle name="40% - Accent6 3 2 2 2 2 2 3" xfId="17654" xr:uid="{CD040185-9D4C-4597-B2C9-630C5138DCF8}"/>
    <cellStyle name="40% - Accent6 3 2 2 2 2 3" xfId="8725" xr:uid="{CE91B81D-79BE-493A-A305-C90502B61B0E}"/>
    <cellStyle name="40% - Accent6 3 2 2 2 2 4" xfId="14684" xr:uid="{D7E855AF-702E-45C2-91AB-F9D94D566AAE}"/>
    <cellStyle name="40% - Accent6 3 2 2 2 3" xfId="4268" xr:uid="{942DBCD7-0996-4764-9C81-00EB91FED177}"/>
    <cellStyle name="40% - Accent6 3 2 2 2 3 2" xfId="10251" xr:uid="{1E770134-34BF-457D-9704-945BCE64F4F2}"/>
    <cellStyle name="40% - Accent6 3 2 2 2 3 3" xfId="16210" xr:uid="{C778D13D-7DD2-4F14-8691-FF682D7954DF}"/>
    <cellStyle name="40% - Accent6 3 2 2 2 4" xfId="7281" xr:uid="{C06422DA-10E5-42B6-A240-894D7E6D4456}"/>
    <cellStyle name="40% - Accent6 3 2 2 2 5" xfId="13240" xr:uid="{DBD5556C-63EC-4F1B-966B-4C07C6C25ADB}"/>
    <cellStyle name="40% - Accent6 3 2 2 3" xfId="2020" xr:uid="{00000000-0005-0000-0000-000074000000}"/>
    <cellStyle name="40% - Accent6 3 2 2 3 2" xfId="4990" xr:uid="{D87A71A5-44D1-4B51-9C38-87383A807D87}"/>
    <cellStyle name="40% - Accent6 3 2 2 3 2 2" xfId="10973" xr:uid="{7BFFF1FD-A4DB-472F-9752-517032A985B6}"/>
    <cellStyle name="40% - Accent6 3 2 2 3 2 3" xfId="16932" xr:uid="{62FF30E6-E83A-4D21-BE86-EE03587B4A59}"/>
    <cellStyle name="40% - Accent6 3 2 2 3 3" xfId="8003" xr:uid="{6CA4A162-1855-4B1E-B2D5-B10B629786C3}"/>
    <cellStyle name="40% - Accent6 3 2 2 3 4" xfId="13962" xr:uid="{9302FC23-4A10-4203-8478-5014AEE85C6D}"/>
    <cellStyle name="40% - Accent6 3 2 2 4" xfId="3546" xr:uid="{30C776CF-13A8-4875-9A79-B11A56D41861}"/>
    <cellStyle name="40% - Accent6 3 2 2 4 2" xfId="9529" xr:uid="{CEA3E8B4-FCF9-4C5E-B889-200F97132C94}"/>
    <cellStyle name="40% - Accent6 3 2 2 4 3" xfId="15488" xr:uid="{6FA49013-C575-4BF3-B46A-ECF8B26BE0BE}"/>
    <cellStyle name="40% - Accent6 3 2 2 5" xfId="6559" xr:uid="{D4AC6B95-B349-4AB9-A928-F63AD8ACAFA6}"/>
    <cellStyle name="40% - Accent6 3 2 2 6" xfId="12518" xr:uid="{73536907-EBFD-4B8A-AF55-9B5B8F72A3EE}"/>
    <cellStyle name="40% - Accent6 3 2 3" xfId="950" xr:uid="{00000000-0005-0000-0000-000074000000}"/>
    <cellStyle name="40% - Accent6 3 2 3 2" xfId="2394" xr:uid="{00000000-0005-0000-0000-000074000000}"/>
    <cellStyle name="40% - Accent6 3 2 3 2 2" xfId="5364" xr:uid="{7BBAA684-C3EA-4130-800A-41BC650824C0}"/>
    <cellStyle name="40% - Accent6 3 2 3 2 2 2" xfId="11347" xr:uid="{0482643A-08F7-498F-B671-3E2F40C9215D}"/>
    <cellStyle name="40% - Accent6 3 2 3 2 2 3" xfId="17306" xr:uid="{76C0830C-9AD4-42E1-BB96-11E5738BD219}"/>
    <cellStyle name="40% - Accent6 3 2 3 2 3" xfId="8377" xr:uid="{43C37DC8-939A-48C0-944A-56BEF25BA7D5}"/>
    <cellStyle name="40% - Accent6 3 2 3 2 4" xfId="14336" xr:uid="{CDCBED16-5AB3-41C9-B36C-2EBC5E6D3C98}"/>
    <cellStyle name="40% - Accent6 3 2 3 3" xfId="3920" xr:uid="{FC8F953A-B1B3-44C9-8E23-8223B3394E6B}"/>
    <cellStyle name="40% - Accent6 3 2 3 3 2" xfId="9903" xr:uid="{500EC24E-CF4D-4E5B-8D38-F2BB9FA5D58E}"/>
    <cellStyle name="40% - Accent6 3 2 3 3 3" xfId="15862" xr:uid="{358C4027-AF2A-47F7-9C37-AC16A5EEFFB8}"/>
    <cellStyle name="40% - Accent6 3 2 3 4" xfId="6933" xr:uid="{1DA996DA-F389-48BA-8DAC-8716BF924577}"/>
    <cellStyle name="40% - Accent6 3 2 3 5" xfId="12892" xr:uid="{31D8CED6-C37F-4511-BDB7-A25E05A4DD7B}"/>
    <cellStyle name="40% - Accent6 3 2 4" xfId="1672" xr:uid="{00000000-0005-0000-0000-000074000000}"/>
    <cellStyle name="40% - Accent6 3 2 4 2" xfId="4642" xr:uid="{2B923905-0474-4235-BDF4-20B7A8DE37BF}"/>
    <cellStyle name="40% - Accent6 3 2 4 2 2" xfId="10625" xr:uid="{4E76ACF6-17FD-4D2A-A1BB-882ECCDF8DB9}"/>
    <cellStyle name="40% - Accent6 3 2 4 2 3" xfId="16584" xr:uid="{C0B7B6F2-84AD-4555-B543-550F4EE830E9}"/>
    <cellStyle name="40% - Accent6 3 2 4 3" xfId="7655" xr:uid="{69C591A1-E13B-46C3-9959-4B9D3B5DA918}"/>
    <cellStyle name="40% - Accent6 3 2 4 4" xfId="13614" xr:uid="{61CEBDBF-F2F5-450C-B1F9-972D7E7FC6FA}"/>
    <cellStyle name="40% - Accent6 3 2 5" xfId="3198" xr:uid="{A86B68B3-3955-44C2-BBE0-7CF631C1DCD6}"/>
    <cellStyle name="40% - Accent6 3 2 5 2" xfId="9181" xr:uid="{925EF431-E095-4137-B560-FE524F5BDA87}"/>
    <cellStyle name="40% - Accent6 3 2 5 3" xfId="15140" xr:uid="{DDE51B6C-EDA8-45D1-9C77-BA47B10505F6}"/>
    <cellStyle name="40% - Accent6 3 2 6" xfId="6211" xr:uid="{98DC7C0F-AAE5-467C-95E4-1B98B34BA2EE}"/>
    <cellStyle name="40% - Accent6 3 2 7" xfId="12170" xr:uid="{1D93F65C-D1BB-415B-B755-F740F3A39D9B}"/>
    <cellStyle name="40% - Accent6 3 3" xfId="344" xr:uid="{00000000-0005-0000-0000-000074000000}"/>
    <cellStyle name="40% - Accent6 3 3 2" xfId="692" xr:uid="{00000000-0005-0000-0000-000074000000}"/>
    <cellStyle name="40% - Accent6 3 3 2 2" xfId="1414" xr:uid="{00000000-0005-0000-0000-000074000000}"/>
    <cellStyle name="40% - Accent6 3 3 2 2 2" xfId="2858" xr:uid="{00000000-0005-0000-0000-000074000000}"/>
    <cellStyle name="40% - Accent6 3 3 2 2 2 2" xfId="5828" xr:uid="{00A744D6-59B8-40EF-BB47-C4E6885E39ED}"/>
    <cellStyle name="40% - Accent6 3 3 2 2 2 2 2" xfId="11811" xr:uid="{C45C15A1-6C47-4D2E-AD06-C217F385C18D}"/>
    <cellStyle name="40% - Accent6 3 3 2 2 2 2 3" xfId="17770" xr:uid="{D505760F-10FE-4F82-B5CA-8F3B92A4965D}"/>
    <cellStyle name="40% - Accent6 3 3 2 2 2 3" xfId="8841" xr:uid="{C0E562D3-CAC0-494D-A3DC-69DB8D801DD4}"/>
    <cellStyle name="40% - Accent6 3 3 2 2 2 4" xfId="14800" xr:uid="{F8515045-AE29-4BC6-9BF7-A21AE3FED8B6}"/>
    <cellStyle name="40% - Accent6 3 3 2 2 3" xfId="4384" xr:uid="{486DF7C6-5CC4-4683-99FC-78DDD6D18CBF}"/>
    <cellStyle name="40% - Accent6 3 3 2 2 3 2" xfId="10367" xr:uid="{E084BD65-1F5F-4CF0-A1A4-0AD94B9C26AA}"/>
    <cellStyle name="40% - Accent6 3 3 2 2 3 3" xfId="16326" xr:uid="{DB658967-AC95-4E40-BAE8-2372DC40CBDF}"/>
    <cellStyle name="40% - Accent6 3 3 2 2 4" xfId="7397" xr:uid="{682C2A34-97D3-4137-8EF2-DE6798EA0C8C}"/>
    <cellStyle name="40% - Accent6 3 3 2 2 5" xfId="13356" xr:uid="{46DED4D0-C5C4-4828-862D-322FBCB66761}"/>
    <cellStyle name="40% - Accent6 3 3 2 3" xfId="2136" xr:uid="{00000000-0005-0000-0000-000074000000}"/>
    <cellStyle name="40% - Accent6 3 3 2 3 2" xfId="5106" xr:uid="{1B56B860-CD47-480E-B404-229C7B7E5A24}"/>
    <cellStyle name="40% - Accent6 3 3 2 3 2 2" xfId="11089" xr:uid="{0B4AAE29-7369-4819-8342-059068C94DC9}"/>
    <cellStyle name="40% - Accent6 3 3 2 3 2 3" xfId="17048" xr:uid="{456DD31A-2E11-4524-B594-01443303B2DA}"/>
    <cellStyle name="40% - Accent6 3 3 2 3 3" xfId="8119" xr:uid="{21364359-94C8-4E7C-8184-3953D9300469}"/>
    <cellStyle name="40% - Accent6 3 3 2 3 4" xfId="14078" xr:uid="{FE01D4D4-7BFD-4D3A-A8A8-40000585F979}"/>
    <cellStyle name="40% - Accent6 3 3 2 4" xfId="3662" xr:uid="{B7993AE1-9E29-47DC-9401-166CC4D26A59}"/>
    <cellStyle name="40% - Accent6 3 3 2 4 2" xfId="9645" xr:uid="{7F6FC3DE-B3FD-48EF-99F0-4C864B60656E}"/>
    <cellStyle name="40% - Accent6 3 3 2 4 3" xfId="15604" xr:uid="{18804400-B17C-4F62-ABB8-DCE555C17394}"/>
    <cellStyle name="40% - Accent6 3 3 2 5" xfId="6675" xr:uid="{EBF6B327-B105-4EC7-9BD0-720C279AE6AF}"/>
    <cellStyle name="40% - Accent6 3 3 2 6" xfId="12634" xr:uid="{5408555C-16CC-4194-B6FE-8795BFF10EFE}"/>
    <cellStyle name="40% - Accent6 3 3 3" xfId="1066" xr:uid="{00000000-0005-0000-0000-000074000000}"/>
    <cellStyle name="40% - Accent6 3 3 3 2" xfId="2510" xr:uid="{00000000-0005-0000-0000-000074000000}"/>
    <cellStyle name="40% - Accent6 3 3 3 2 2" xfId="5480" xr:uid="{250CDCA0-5795-47E1-BFB1-81439443438D}"/>
    <cellStyle name="40% - Accent6 3 3 3 2 2 2" xfId="11463" xr:uid="{8EEDE935-58BB-479D-9C91-16E1BB3EDEDE}"/>
    <cellStyle name="40% - Accent6 3 3 3 2 2 3" xfId="17422" xr:uid="{43F9AF8F-DF74-442A-B525-754698E18413}"/>
    <cellStyle name="40% - Accent6 3 3 3 2 3" xfId="8493" xr:uid="{5FC7C6D8-73B4-41F1-B5B5-5AAB5A324031}"/>
    <cellStyle name="40% - Accent6 3 3 3 2 4" xfId="14452" xr:uid="{77AE3227-FDCF-4F32-B085-645330D38034}"/>
    <cellStyle name="40% - Accent6 3 3 3 3" xfId="4036" xr:uid="{548E473B-1BD3-472D-AD0D-2D07DA1C57D4}"/>
    <cellStyle name="40% - Accent6 3 3 3 3 2" xfId="10019" xr:uid="{2116D660-0D7C-4C2C-85D6-A4CAFBBE93DE}"/>
    <cellStyle name="40% - Accent6 3 3 3 3 3" xfId="15978" xr:uid="{51DCD2F5-D18F-4061-9DFF-DC0C82D9DCD1}"/>
    <cellStyle name="40% - Accent6 3 3 3 4" xfId="7049" xr:uid="{1B5C9C5E-17AD-4747-810D-06A4A4030EA7}"/>
    <cellStyle name="40% - Accent6 3 3 3 5" xfId="13008" xr:uid="{1DD6CC1A-D6C0-4301-8EB2-166D9F756BE6}"/>
    <cellStyle name="40% - Accent6 3 3 4" xfId="1788" xr:uid="{00000000-0005-0000-0000-000074000000}"/>
    <cellStyle name="40% - Accent6 3 3 4 2" xfId="4758" xr:uid="{79E03DC8-1137-416A-8323-E9DFD4D93057}"/>
    <cellStyle name="40% - Accent6 3 3 4 2 2" xfId="10741" xr:uid="{1179DD27-B935-4904-BB2D-E5D6889BB76E}"/>
    <cellStyle name="40% - Accent6 3 3 4 2 3" xfId="16700" xr:uid="{9212BEEB-BB47-49C1-955D-554FA29BD2D2}"/>
    <cellStyle name="40% - Accent6 3 3 4 3" xfId="7771" xr:uid="{10118877-B9AC-4DB2-98D1-D43D08434C85}"/>
    <cellStyle name="40% - Accent6 3 3 4 4" xfId="13730" xr:uid="{02A0A5FC-4F66-4342-A149-351CA5138689}"/>
    <cellStyle name="40% - Accent6 3 3 5" xfId="3314" xr:uid="{B3837CD7-109E-4BD9-B56B-A0E819648D1F}"/>
    <cellStyle name="40% - Accent6 3 3 5 2" xfId="9297" xr:uid="{75C2E13A-6859-4894-9579-2CFB415288F9}"/>
    <cellStyle name="40% - Accent6 3 3 5 3" xfId="15256" xr:uid="{62DE28F6-7D43-41EB-A486-29D14A7EFF28}"/>
    <cellStyle name="40% - Accent6 3 3 6" xfId="6327" xr:uid="{BDFC85A0-AF4A-40AC-B448-9DAA931EA00F}"/>
    <cellStyle name="40% - Accent6 3 3 7" xfId="12286" xr:uid="{091AF8B8-38D2-43FD-AA7D-83E77F369701}"/>
    <cellStyle name="40% - Accent6 3 4" xfId="460" xr:uid="{00000000-0005-0000-0000-000074000000}"/>
    <cellStyle name="40% - Accent6 3 4 2" xfId="1182" xr:uid="{00000000-0005-0000-0000-000074000000}"/>
    <cellStyle name="40% - Accent6 3 4 2 2" xfId="2626" xr:uid="{00000000-0005-0000-0000-000074000000}"/>
    <cellStyle name="40% - Accent6 3 4 2 2 2" xfId="5596" xr:uid="{213FBDC9-194F-4161-9450-3349C689DFF4}"/>
    <cellStyle name="40% - Accent6 3 4 2 2 2 2" xfId="11579" xr:uid="{352B6CDE-0B24-43BD-B188-A7F81121253F}"/>
    <cellStyle name="40% - Accent6 3 4 2 2 2 3" xfId="17538" xr:uid="{61C2B324-2838-4FF7-B097-178F5F953A90}"/>
    <cellStyle name="40% - Accent6 3 4 2 2 3" xfId="8609" xr:uid="{E28C8FBB-12D7-4D3B-8BA0-C73F8AF93D25}"/>
    <cellStyle name="40% - Accent6 3 4 2 2 4" xfId="14568" xr:uid="{C850DCE5-B5F3-48D8-AFAE-6660F7111072}"/>
    <cellStyle name="40% - Accent6 3 4 2 3" xfId="4152" xr:uid="{72802FA0-8E72-4230-B793-3E6D260BC03D}"/>
    <cellStyle name="40% - Accent6 3 4 2 3 2" xfId="10135" xr:uid="{DF50E2C0-A3A0-4080-A619-B9F8D9C0E2E2}"/>
    <cellStyle name="40% - Accent6 3 4 2 3 3" xfId="16094" xr:uid="{AC579B11-5B07-4D9F-BCB5-35119DC9B341}"/>
    <cellStyle name="40% - Accent6 3 4 2 4" xfId="7165" xr:uid="{2113BEEA-FABD-4EBC-B7CB-6FCE4DA6EE04}"/>
    <cellStyle name="40% - Accent6 3 4 2 5" xfId="13124" xr:uid="{B32FE8F2-CEEE-4F89-9911-AB85ACBA4A0C}"/>
    <cellStyle name="40% - Accent6 3 4 3" xfId="1904" xr:uid="{00000000-0005-0000-0000-000074000000}"/>
    <cellStyle name="40% - Accent6 3 4 3 2" xfId="4874" xr:uid="{45139F9F-3860-4D29-B35E-B0EBB4390F5F}"/>
    <cellStyle name="40% - Accent6 3 4 3 2 2" xfId="10857" xr:uid="{750CC9B8-E0F6-4879-9BAD-BBFBEA704605}"/>
    <cellStyle name="40% - Accent6 3 4 3 2 3" xfId="16816" xr:uid="{B5B18473-2192-48CB-943F-BC80472AF6D4}"/>
    <cellStyle name="40% - Accent6 3 4 3 3" xfId="7887" xr:uid="{F37893EF-C1EF-49D9-BB2B-0F07B92ABD40}"/>
    <cellStyle name="40% - Accent6 3 4 3 4" xfId="13846" xr:uid="{5C897568-C781-47E1-AE47-42CAA8028578}"/>
    <cellStyle name="40% - Accent6 3 4 4" xfId="3430" xr:uid="{56AAE1CA-B1F7-4FB8-BF5C-E0A82BB4BD15}"/>
    <cellStyle name="40% - Accent6 3 4 4 2" xfId="9413" xr:uid="{980CC70E-D1CE-454F-A318-DEF2DC7F95E2}"/>
    <cellStyle name="40% - Accent6 3 4 4 3" xfId="15372" xr:uid="{86E8FB86-AE8D-45E9-B054-471BAC503771}"/>
    <cellStyle name="40% - Accent6 3 4 5" xfId="6443" xr:uid="{4AC4C92D-3973-4C76-9CB3-F5715FC76011}"/>
    <cellStyle name="40% - Accent6 3 4 6" xfId="12402" xr:uid="{F4E57B77-80DF-41AE-8BED-53704300580F}"/>
    <cellStyle name="40% - Accent6 3 5" xfId="834" xr:uid="{00000000-0005-0000-0000-000074000000}"/>
    <cellStyle name="40% - Accent6 3 5 2" xfId="2278" xr:uid="{00000000-0005-0000-0000-000074000000}"/>
    <cellStyle name="40% - Accent6 3 5 2 2" xfId="5248" xr:uid="{8A256AC2-5F17-464A-848A-F02704C23821}"/>
    <cellStyle name="40% - Accent6 3 5 2 2 2" xfId="11231" xr:uid="{A2253F46-16AC-4E13-B96A-EC6801EA592F}"/>
    <cellStyle name="40% - Accent6 3 5 2 2 3" xfId="17190" xr:uid="{5C7576CD-9F1E-41B5-9C3A-8CF348AFE789}"/>
    <cellStyle name="40% - Accent6 3 5 2 3" xfId="8261" xr:uid="{85A1D410-FFAB-4130-854A-CBD8D5805276}"/>
    <cellStyle name="40% - Accent6 3 5 2 4" xfId="14220" xr:uid="{0D7D405C-9D26-4538-9EF8-F452630D8E78}"/>
    <cellStyle name="40% - Accent6 3 5 3" xfId="3804" xr:uid="{77C8EB05-5578-49D4-A4E1-35D2F8A7C25D}"/>
    <cellStyle name="40% - Accent6 3 5 3 2" xfId="9787" xr:uid="{8FA2949A-993F-47BF-AF21-6F4A123B3CF1}"/>
    <cellStyle name="40% - Accent6 3 5 3 3" xfId="15746" xr:uid="{9A25AF54-1AB5-4E99-BE72-CC987D188F41}"/>
    <cellStyle name="40% - Accent6 3 5 4" xfId="6817" xr:uid="{3845988E-EFC0-46B4-A286-13AD7F9AC457}"/>
    <cellStyle name="40% - Accent6 3 5 5" xfId="12776" xr:uid="{F96FE270-EDA9-4A55-BCC9-4F117AE35C9C}"/>
    <cellStyle name="40% - Accent6 3 6" xfId="1556" xr:uid="{00000000-0005-0000-0000-000074000000}"/>
    <cellStyle name="40% - Accent6 3 6 2" xfId="4526" xr:uid="{0BC35AC8-4038-412D-85B9-B98EF92B7F47}"/>
    <cellStyle name="40% - Accent6 3 6 2 2" xfId="10509" xr:uid="{7157A0F6-A14D-4B1D-8E72-86942745B0D6}"/>
    <cellStyle name="40% - Accent6 3 6 2 3" xfId="16468" xr:uid="{EDE364A5-7947-457A-B7B1-06998EF37140}"/>
    <cellStyle name="40% - Accent6 3 6 3" xfId="7539" xr:uid="{11368787-C402-4C84-B206-30FA629D8A09}"/>
    <cellStyle name="40% - Accent6 3 6 4" xfId="13498" xr:uid="{8B021C5E-8179-43D0-8777-75BC5C0CFE02}"/>
    <cellStyle name="40% - Accent6 3 7" xfId="3082" xr:uid="{04172543-AB40-4D55-B19C-4D438E5DAF56}"/>
    <cellStyle name="40% - Accent6 3 7 2" xfId="9065" xr:uid="{1CD47943-F8F7-47DD-9DD6-EA2613905CD7}"/>
    <cellStyle name="40% - Accent6 3 7 3" xfId="15024" xr:uid="{7E10D350-664B-4A2C-94EC-0BDEFF639AAD}"/>
    <cellStyle name="40% - Accent6 3 8" xfId="6095" xr:uid="{2756EF0F-5F03-4276-9FFC-8204848747F4}"/>
    <cellStyle name="40% - Accent6 3 9" xfId="12054" xr:uid="{AFC86863-4D69-48E3-B7BC-D98523706E39}"/>
    <cellStyle name="40% - Accent6 4" xfId="170" xr:uid="{00000000-0005-0000-0000-0000C4000000}"/>
    <cellStyle name="40% - Accent6 4 2" xfId="518" xr:uid="{00000000-0005-0000-0000-0000C4000000}"/>
    <cellStyle name="40% - Accent6 4 2 2" xfId="1240" xr:uid="{00000000-0005-0000-0000-0000C4000000}"/>
    <cellStyle name="40% - Accent6 4 2 2 2" xfId="2684" xr:uid="{00000000-0005-0000-0000-0000C4000000}"/>
    <cellStyle name="40% - Accent6 4 2 2 2 2" xfId="5654" xr:uid="{A7C5F809-82CC-414C-9C35-7FEED8F29F79}"/>
    <cellStyle name="40% - Accent6 4 2 2 2 2 2" xfId="11637" xr:uid="{54EE6263-7457-4B23-B76F-62BE89DBB777}"/>
    <cellStyle name="40% - Accent6 4 2 2 2 2 3" xfId="17596" xr:uid="{70649E15-E111-4E8B-8078-AC32969832E4}"/>
    <cellStyle name="40% - Accent6 4 2 2 2 3" xfId="8667" xr:uid="{5921E44F-9DC6-4C29-ABA3-C1022574EB4E}"/>
    <cellStyle name="40% - Accent6 4 2 2 2 4" xfId="14626" xr:uid="{A436738E-AC61-4DF7-9F12-846FDF83D020}"/>
    <cellStyle name="40% - Accent6 4 2 2 3" xfId="4210" xr:uid="{F3E9A52E-873B-4A2E-BE46-805D4FA8548C}"/>
    <cellStyle name="40% - Accent6 4 2 2 3 2" xfId="10193" xr:uid="{48EA280A-798C-4D1D-B737-77C8AEE0CA2C}"/>
    <cellStyle name="40% - Accent6 4 2 2 3 3" xfId="16152" xr:uid="{777C00E3-D669-49A2-8D34-752827F3A03C}"/>
    <cellStyle name="40% - Accent6 4 2 2 4" xfId="7223" xr:uid="{D548FC8C-8246-428D-8F7B-8139FC7CB701}"/>
    <cellStyle name="40% - Accent6 4 2 2 5" xfId="13182" xr:uid="{46398699-8CD1-4927-90F8-E246E9EB3B42}"/>
    <cellStyle name="40% - Accent6 4 2 3" xfId="1962" xr:uid="{00000000-0005-0000-0000-0000C4000000}"/>
    <cellStyle name="40% - Accent6 4 2 3 2" xfId="4932" xr:uid="{F475B7C7-9E64-46E7-AC4D-33013AC50A77}"/>
    <cellStyle name="40% - Accent6 4 2 3 2 2" xfId="10915" xr:uid="{616271FF-257A-4477-B74B-E786D3F54203}"/>
    <cellStyle name="40% - Accent6 4 2 3 2 3" xfId="16874" xr:uid="{05B1FA69-C140-4417-86AA-DAE486110DC2}"/>
    <cellStyle name="40% - Accent6 4 2 3 3" xfId="7945" xr:uid="{8CED6943-D2F1-42D3-AF2C-7108C4906E57}"/>
    <cellStyle name="40% - Accent6 4 2 3 4" xfId="13904" xr:uid="{F0F3E64F-C153-43CA-8C3E-DA6640822018}"/>
    <cellStyle name="40% - Accent6 4 2 4" xfId="3488" xr:uid="{E22BD8FB-1E1F-434B-81CE-9C01D17FAE1E}"/>
    <cellStyle name="40% - Accent6 4 2 4 2" xfId="9471" xr:uid="{5E32DFA7-F7A3-4333-8772-249ADA3C61E6}"/>
    <cellStyle name="40% - Accent6 4 2 4 3" xfId="15430" xr:uid="{6274C247-DA1E-4B92-89B5-98EA047EC2E8}"/>
    <cellStyle name="40% - Accent6 4 2 5" xfId="6501" xr:uid="{DE32CF34-1D15-472B-8B1B-BF2821A42012}"/>
    <cellStyle name="40% - Accent6 4 2 6" xfId="12460" xr:uid="{2E17969F-89DB-481E-A8D2-378AE897C5EF}"/>
    <cellStyle name="40% - Accent6 4 3" xfId="892" xr:uid="{00000000-0005-0000-0000-0000C4000000}"/>
    <cellStyle name="40% - Accent6 4 3 2" xfId="2336" xr:uid="{00000000-0005-0000-0000-0000C4000000}"/>
    <cellStyle name="40% - Accent6 4 3 2 2" xfId="5306" xr:uid="{1F671FDE-15DF-407A-83C5-57ED979250AB}"/>
    <cellStyle name="40% - Accent6 4 3 2 2 2" xfId="11289" xr:uid="{97EA89CA-4C58-4004-A32E-E6DB6A5B253E}"/>
    <cellStyle name="40% - Accent6 4 3 2 2 3" xfId="17248" xr:uid="{6B769F06-2CC3-4951-AA7C-B3BAACCE4DF4}"/>
    <cellStyle name="40% - Accent6 4 3 2 3" xfId="8319" xr:uid="{3FE71D86-77A5-4E01-A226-A9746BC38917}"/>
    <cellStyle name="40% - Accent6 4 3 2 4" xfId="14278" xr:uid="{C293148D-747B-4DCA-98C3-1B0AB961AF92}"/>
    <cellStyle name="40% - Accent6 4 3 3" xfId="3862" xr:uid="{EACE2C18-BAF5-4527-8CEA-9871FA9D063C}"/>
    <cellStyle name="40% - Accent6 4 3 3 2" xfId="9845" xr:uid="{B5DE5FB7-D1AE-4536-8A6A-392A3B8A9399}"/>
    <cellStyle name="40% - Accent6 4 3 3 3" xfId="15804" xr:uid="{65384B6B-35CE-48EC-9B12-5AE8984C05BD}"/>
    <cellStyle name="40% - Accent6 4 3 4" xfId="6875" xr:uid="{5BA3BCD1-9DFF-42DD-A05A-175445A2713D}"/>
    <cellStyle name="40% - Accent6 4 3 5" xfId="12834" xr:uid="{07016B0B-919B-4270-A019-37ED41D9D629}"/>
    <cellStyle name="40% - Accent6 4 4" xfId="1614" xr:uid="{00000000-0005-0000-0000-0000C4000000}"/>
    <cellStyle name="40% - Accent6 4 4 2" xfId="4584" xr:uid="{A68C7FBC-0B5D-4AA1-970D-BBEF2F65C928}"/>
    <cellStyle name="40% - Accent6 4 4 2 2" xfId="10567" xr:uid="{C58A34D7-A0EB-4ED5-B8DF-0F51DADA42F1}"/>
    <cellStyle name="40% - Accent6 4 4 2 3" xfId="16526" xr:uid="{AA0F6A5C-D763-4459-8328-EEACEDEBEC6F}"/>
    <cellStyle name="40% - Accent6 4 4 3" xfId="7597" xr:uid="{F3F24C90-37D3-4B5E-8E01-6EA6C8B5813D}"/>
    <cellStyle name="40% - Accent6 4 4 4" xfId="13556" xr:uid="{DAA6CD54-DDCA-42DD-B8DF-471AE155BA82}"/>
    <cellStyle name="40% - Accent6 4 5" xfId="3140" xr:uid="{23BEA341-CEB3-4108-9650-03358AB42D1E}"/>
    <cellStyle name="40% - Accent6 4 5 2" xfId="9123" xr:uid="{852107CF-218A-45F8-A8E5-E503202A700F}"/>
    <cellStyle name="40% - Accent6 4 5 3" xfId="15082" xr:uid="{DBADA329-69A7-4A2E-876F-F1E8C2D89D05}"/>
    <cellStyle name="40% - Accent6 4 6" xfId="6153" xr:uid="{112CF83E-A309-444B-8F0E-28CC5A9D2C2F}"/>
    <cellStyle name="40% - Accent6 4 7" xfId="12112" xr:uid="{1165ADC1-A449-4F40-BE5A-E71644B7A807}"/>
    <cellStyle name="40% - Accent6 5" xfId="286" xr:uid="{00000000-0005-0000-0000-000038010000}"/>
    <cellStyle name="40% - Accent6 5 2" xfId="634" xr:uid="{00000000-0005-0000-0000-000038010000}"/>
    <cellStyle name="40% - Accent6 5 2 2" xfId="1356" xr:uid="{00000000-0005-0000-0000-000038010000}"/>
    <cellStyle name="40% - Accent6 5 2 2 2" xfId="2800" xr:uid="{00000000-0005-0000-0000-000038010000}"/>
    <cellStyle name="40% - Accent6 5 2 2 2 2" xfId="5770" xr:uid="{026260E4-743C-4829-B9D4-72DF0049979C}"/>
    <cellStyle name="40% - Accent6 5 2 2 2 2 2" xfId="11753" xr:uid="{DA9BAD75-71EB-45FC-97A9-5841E24661EF}"/>
    <cellStyle name="40% - Accent6 5 2 2 2 2 3" xfId="17712" xr:uid="{0092256B-8507-4FBC-92E7-2AD94D5EA74A}"/>
    <cellStyle name="40% - Accent6 5 2 2 2 3" xfId="8783" xr:uid="{B6FA08D1-834B-4296-A18E-C87AD5CAD2CF}"/>
    <cellStyle name="40% - Accent6 5 2 2 2 4" xfId="14742" xr:uid="{64CE7B41-89A2-4432-9E42-410ECE42DB08}"/>
    <cellStyle name="40% - Accent6 5 2 2 3" xfId="4326" xr:uid="{3DAB101B-BE71-4BB0-B7D9-9673B3A46EB9}"/>
    <cellStyle name="40% - Accent6 5 2 2 3 2" xfId="10309" xr:uid="{C9A1EF29-3CBD-4B69-AB79-13C624B082EE}"/>
    <cellStyle name="40% - Accent6 5 2 2 3 3" xfId="16268" xr:uid="{1F8A8E60-A351-4730-8A9C-5071CF1DA87A}"/>
    <cellStyle name="40% - Accent6 5 2 2 4" xfId="7339" xr:uid="{731ED8A2-DFDA-42C7-A921-379777CB25AF}"/>
    <cellStyle name="40% - Accent6 5 2 2 5" xfId="13298" xr:uid="{59D52148-32F2-4FF9-9642-7E3D9152B449}"/>
    <cellStyle name="40% - Accent6 5 2 3" xfId="2078" xr:uid="{00000000-0005-0000-0000-000038010000}"/>
    <cellStyle name="40% - Accent6 5 2 3 2" xfId="5048" xr:uid="{BC7DA6E8-C850-41C9-B919-98DCD8BF6B65}"/>
    <cellStyle name="40% - Accent6 5 2 3 2 2" xfId="11031" xr:uid="{2A14782E-6CB7-421D-8550-7595D676E6A4}"/>
    <cellStyle name="40% - Accent6 5 2 3 2 3" xfId="16990" xr:uid="{2C9D8086-D925-435E-91DF-6D2BA1283EF0}"/>
    <cellStyle name="40% - Accent6 5 2 3 3" xfId="8061" xr:uid="{4CA54528-17DA-4930-975E-8EFC539BFDBC}"/>
    <cellStyle name="40% - Accent6 5 2 3 4" xfId="14020" xr:uid="{2E1FB9E6-D967-48D5-9F56-A99980C8539C}"/>
    <cellStyle name="40% - Accent6 5 2 4" xfId="3604" xr:uid="{DA50F243-D81D-4ABA-844C-698B08B5AAD8}"/>
    <cellStyle name="40% - Accent6 5 2 4 2" xfId="9587" xr:uid="{BBD1E099-57FA-4124-903A-19DF89209234}"/>
    <cellStyle name="40% - Accent6 5 2 4 3" xfId="15546" xr:uid="{E34EEDC4-9E1C-46E8-8799-E76446AE0AC9}"/>
    <cellStyle name="40% - Accent6 5 2 5" xfId="6617" xr:uid="{B467C1BF-E06D-4F63-B7C6-46B235445FEA}"/>
    <cellStyle name="40% - Accent6 5 2 6" xfId="12576" xr:uid="{188A62D3-0695-49FC-B754-852F279DBEB3}"/>
    <cellStyle name="40% - Accent6 5 3" xfId="1008" xr:uid="{00000000-0005-0000-0000-000038010000}"/>
    <cellStyle name="40% - Accent6 5 3 2" xfId="2452" xr:uid="{00000000-0005-0000-0000-000038010000}"/>
    <cellStyle name="40% - Accent6 5 3 2 2" xfId="5422" xr:uid="{47F8243B-A2D4-488C-95FD-D4612C2DF28C}"/>
    <cellStyle name="40% - Accent6 5 3 2 2 2" xfId="11405" xr:uid="{77132A2E-527B-4150-A69A-42C662F44F64}"/>
    <cellStyle name="40% - Accent6 5 3 2 2 3" xfId="17364" xr:uid="{79195204-4D1D-441E-A663-278F12569825}"/>
    <cellStyle name="40% - Accent6 5 3 2 3" xfId="8435" xr:uid="{2A21E2E0-EA04-47D0-825C-0BE0C4D2AC65}"/>
    <cellStyle name="40% - Accent6 5 3 2 4" xfId="14394" xr:uid="{3EFCD144-E4C4-46D1-B144-33683455F834}"/>
    <cellStyle name="40% - Accent6 5 3 3" xfId="3978" xr:uid="{074B5627-08DC-4FE5-895E-CD0281F087E8}"/>
    <cellStyle name="40% - Accent6 5 3 3 2" xfId="9961" xr:uid="{33C528A3-AC20-4D92-8510-902902C338B6}"/>
    <cellStyle name="40% - Accent6 5 3 3 3" xfId="15920" xr:uid="{3F3BC19B-FEAD-47C0-A003-9EEF1F12AC37}"/>
    <cellStyle name="40% - Accent6 5 3 4" xfId="6991" xr:uid="{B9CEA6C6-31D2-4FCD-8642-AD71F7A6D3A1}"/>
    <cellStyle name="40% - Accent6 5 3 5" xfId="12950" xr:uid="{96958A67-CEDF-494F-AB93-916BFB56DF3B}"/>
    <cellStyle name="40% - Accent6 5 4" xfId="1730" xr:uid="{00000000-0005-0000-0000-000038010000}"/>
    <cellStyle name="40% - Accent6 5 4 2" xfId="4700" xr:uid="{46341541-976E-4E65-A38C-A2581DB73772}"/>
    <cellStyle name="40% - Accent6 5 4 2 2" xfId="10683" xr:uid="{6D3A4CAF-4CDF-478A-81F9-928EACDBF9CF}"/>
    <cellStyle name="40% - Accent6 5 4 2 3" xfId="16642" xr:uid="{71D7A644-13D7-45C2-A061-AC41E85844AF}"/>
    <cellStyle name="40% - Accent6 5 4 3" xfId="7713" xr:uid="{CA51B22C-6923-4429-8D01-9E35FCAB21D7}"/>
    <cellStyle name="40% - Accent6 5 4 4" xfId="13672" xr:uid="{2A06AE6B-14DF-42F0-855C-3C57055FA2D5}"/>
    <cellStyle name="40% - Accent6 5 5" xfId="3256" xr:uid="{B5CFC088-1AFD-41EC-B203-94AB39E1F733}"/>
    <cellStyle name="40% - Accent6 5 5 2" xfId="9239" xr:uid="{415B9DBC-5F82-4D15-8919-6A0F57055E37}"/>
    <cellStyle name="40% - Accent6 5 5 3" xfId="15198" xr:uid="{A09EA4E7-93AB-4617-8870-E421F2276F4E}"/>
    <cellStyle name="40% - Accent6 5 6" xfId="6269" xr:uid="{9970022D-586B-4183-9C9A-9DBD2110E693}"/>
    <cellStyle name="40% - Accent6 5 7" xfId="12228" xr:uid="{6A5FFECD-8A40-4DDC-B148-323E3A9BBA17}"/>
    <cellStyle name="40% - Accent6 6" xfId="402" xr:uid="{00000000-0005-0000-0000-000006020000}"/>
    <cellStyle name="40% - Accent6 6 2" xfId="1124" xr:uid="{00000000-0005-0000-0000-000006020000}"/>
    <cellStyle name="40% - Accent6 6 2 2" xfId="2568" xr:uid="{00000000-0005-0000-0000-000006020000}"/>
    <cellStyle name="40% - Accent6 6 2 2 2" xfId="5538" xr:uid="{4F3E9AB1-C16A-4E46-A8F8-8A5559541909}"/>
    <cellStyle name="40% - Accent6 6 2 2 2 2" xfId="11521" xr:uid="{CEDF3149-6822-443B-A563-B3A25135F485}"/>
    <cellStyle name="40% - Accent6 6 2 2 2 3" xfId="17480" xr:uid="{92E069E9-5A3C-43DF-A621-6E09B2720506}"/>
    <cellStyle name="40% - Accent6 6 2 2 3" xfId="8551" xr:uid="{57C0A9FD-E27C-4C52-B9C6-F1081C77EBF1}"/>
    <cellStyle name="40% - Accent6 6 2 2 4" xfId="14510" xr:uid="{11560CC6-49C0-49E5-827B-2A42CA7A8FA6}"/>
    <cellStyle name="40% - Accent6 6 2 3" xfId="4094" xr:uid="{5734DEDD-9941-4993-B489-034307A4315F}"/>
    <cellStyle name="40% - Accent6 6 2 3 2" xfId="10077" xr:uid="{FA7F282E-B3EA-4DE7-AA4E-860FD7F4850F}"/>
    <cellStyle name="40% - Accent6 6 2 3 3" xfId="16036" xr:uid="{1C28CE7F-849C-4B1B-9C17-8DB6EC1969C8}"/>
    <cellStyle name="40% - Accent6 6 2 4" xfId="7107" xr:uid="{D19870AC-E650-48F3-B13A-8C33F41656C4}"/>
    <cellStyle name="40% - Accent6 6 2 5" xfId="13066" xr:uid="{E3801619-A843-4BF1-8E57-241C088063E3}"/>
    <cellStyle name="40% - Accent6 6 3" xfId="1846" xr:uid="{00000000-0005-0000-0000-000006020000}"/>
    <cellStyle name="40% - Accent6 6 3 2" xfId="4816" xr:uid="{304EAC32-D6CF-4465-A63A-6E0FCAE71DD6}"/>
    <cellStyle name="40% - Accent6 6 3 2 2" xfId="10799" xr:uid="{293703C5-49E8-4940-99E3-05D9EF1DC593}"/>
    <cellStyle name="40% - Accent6 6 3 2 3" xfId="16758" xr:uid="{A27D36E1-E53B-404F-9E22-42ED968F4770}"/>
    <cellStyle name="40% - Accent6 6 3 3" xfId="7829" xr:uid="{A430F4CB-2DAE-4CAB-AF00-9853F633A815}"/>
    <cellStyle name="40% - Accent6 6 3 4" xfId="13788" xr:uid="{F3733AD7-FEB8-4043-B503-F27DF1905C8D}"/>
    <cellStyle name="40% - Accent6 6 4" xfId="3372" xr:uid="{29E266CA-6DAD-4CFE-A5DF-B6A671760A67}"/>
    <cellStyle name="40% - Accent6 6 4 2" xfId="9355" xr:uid="{0D6F707B-59A7-4A77-84FF-E945E247B2EB}"/>
    <cellStyle name="40% - Accent6 6 4 3" xfId="15314" xr:uid="{E86F5499-B99B-4AEE-9B78-3BAD7FC762CE}"/>
    <cellStyle name="40% - Accent6 6 5" xfId="6385" xr:uid="{EF10EF62-FDAD-466F-A725-EAF8311977EF}"/>
    <cellStyle name="40% - Accent6 6 6" xfId="12344" xr:uid="{7904666A-7C93-4DD5-A756-0E9AC661F7FF}"/>
    <cellStyle name="40% - Accent6 7" xfId="752" xr:uid="{00000000-0005-0000-0000-0000E7020000}"/>
    <cellStyle name="40% - Accent6 7 2" xfId="1474" xr:uid="{00000000-0005-0000-0000-0000E7020000}"/>
    <cellStyle name="40% - Accent6 7 2 2" xfId="2918" xr:uid="{00000000-0005-0000-0000-0000E7020000}"/>
    <cellStyle name="40% - Accent6 7 2 2 2" xfId="5888" xr:uid="{D4048E8D-3984-44BC-8D22-F99BC574164A}"/>
    <cellStyle name="40% - Accent6 7 2 2 2 2" xfId="11871" xr:uid="{C3C810BD-2734-448E-8DDA-FA344B26A4A9}"/>
    <cellStyle name="40% - Accent6 7 2 2 2 3" xfId="17830" xr:uid="{25F62D48-FD4A-42B1-A4C4-C4C8B1CA15F7}"/>
    <cellStyle name="40% - Accent6 7 2 2 3" xfId="8901" xr:uid="{21B76A3F-24EF-4648-AA24-CB8525F89F9E}"/>
    <cellStyle name="40% - Accent6 7 2 2 4" xfId="14860" xr:uid="{DF5BFADD-73D9-4A4C-B84B-88AA1581DAE9}"/>
    <cellStyle name="40% - Accent6 7 2 3" xfId="4444" xr:uid="{416C8A9D-5988-4EE6-B572-14D6B390279D}"/>
    <cellStyle name="40% - Accent6 7 2 3 2" xfId="10427" xr:uid="{C31B9BA7-1FC6-40AE-B493-824649E75B2A}"/>
    <cellStyle name="40% - Accent6 7 2 3 3" xfId="16386" xr:uid="{D0046440-17B3-421E-B7D9-31022A4CE3F2}"/>
    <cellStyle name="40% - Accent6 7 2 4" xfId="7457" xr:uid="{98D568CC-3FD4-4590-BF72-5D8D9311E7F3}"/>
    <cellStyle name="40% - Accent6 7 2 5" xfId="13416" xr:uid="{50C52A6F-B9FC-4870-B470-44BD830F28DF}"/>
    <cellStyle name="40% - Accent6 7 3" xfId="2196" xr:uid="{00000000-0005-0000-0000-0000E7020000}"/>
    <cellStyle name="40% - Accent6 7 3 2" xfId="5166" xr:uid="{E3959A67-962E-4772-9A16-BF7366006FF9}"/>
    <cellStyle name="40% - Accent6 7 3 2 2" xfId="11149" xr:uid="{D0A74185-2A3C-4FFF-A7EF-FC9BB2154484}"/>
    <cellStyle name="40% - Accent6 7 3 2 3" xfId="17108" xr:uid="{F64B2AF2-474D-40C6-BDFE-8BD4D93BF721}"/>
    <cellStyle name="40% - Accent6 7 3 3" xfId="8179" xr:uid="{988BD19C-0ECA-49C5-B5E1-BDE274D06E15}"/>
    <cellStyle name="40% - Accent6 7 3 4" xfId="14138" xr:uid="{41F59EB3-8308-42A2-83B2-50522F4B06C3}"/>
    <cellStyle name="40% - Accent6 7 4" xfId="3722" xr:uid="{4ED1FEE1-B928-4BE5-BB91-66543997EB53}"/>
    <cellStyle name="40% - Accent6 7 4 2" xfId="9705" xr:uid="{384AA7FB-5BDD-4EE8-A584-9353392BD17D}"/>
    <cellStyle name="40% - Accent6 7 4 3" xfId="15664" xr:uid="{95B40F00-A0DB-4156-B207-5D69C5AAAC33}"/>
    <cellStyle name="40% - Accent6 7 5" xfId="6735" xr:uid="{E0969D2E-6256-416C-AA6F-466F0C570543}"/>
    <cellStyle name="40% - Accent6 7 6" xfId="12694" xr:uid="{9A6DE2A1-34F0-425C-8786-FDC22B6D9693}"/>
    <cellStyle name="40% - Accent6 8" xfId="776" xr:uid="{00000000-0005-0000-0000-00000B040000}"/>
    <cellStyle name="40% - Accent6 8 2" xfId="2220" xr:uid="{00000000-0005-0000-0000-00000B040000}"/>
    <cellStyle name="40% - Accent6 8 2 2" xfId="5190" xr:uid="{E0F24182-2992-47FD-B8BD-87017FE8EA06}"/>
    <cellStyle name="40% - Accent6 8 2 2 2" xfId="11173" xr:uid="{53ADC437-A582-4639-BD2B-ED9E713F0136}"/>
    <cellStyle name="40% - Accent6 8 2 2 3" xfId="17132" xr:uid="{675084EF-0E15-4BE6-A135-091978CC319E}"/>
    <cellStyle name="40% - Accent6 8 2 3" xfId="8203" xr:uid="{41E40BB4-9253-487D-9262-FBE93E863250}"/>
    <cellStyle name="40% - Accent6 8 2 4" xfId="14162" xr:uid="{E6F4F8FF-8FD7-402C-868C-6DAE705349DD}"/>
    <cellStyle name="40% - Accent6 8 3" xfId="3746" xr:uid="{1CA1CC2E-7DBB-442F-854F-51A21B3C1091}"/>
    <cellStyle name="40% - Accent6 8 3 2" xfId="9729" xr:uid="{DC8807F5-5936-43F7-B26E-B9A49AC9F045}"/>
    <cellStyle name="40% - Accent6 8 3 3" xfId="15688" xr:uid="{595EA231-DEB6-42E2-82E0-9E12C1F63CE5}"/>
    <cellStyle name="40% - Accent6 8 4" xfId="6759" xr:uid="{E4F13CC5-C1CD-459E-BCCB-48F2B6607418}"/>
    <cellStyle name="40% - Accent6 8 5" xfId="12718" xr:uid="{02F6A1C6-065D-49B9-BDA8-5AECB7A9E475}"/>
    <cellStyle name="40% - Accent6 9" xfId="1498" xr:uid="{00000000-0005-0000-0000-0000EE070000}"/>
    <cellStyle name="40% - Accent6 9 2" xfId="4468" xr:uid="{99523CE5-CA09-4AC2-9371-1E31C7776781}"/>
    <cellStyle name="40% - Accent6 9 2 2" xfId="10451" xr:uid="{28C87E50-B707-410C-BC06-FEA6ACE0AD8C}"/>
    <cellStyle name="40% - Accent6 9 2 3" xfId="16410" xr:uid="{4055045E-C7F6-4E3E-BB76-7E2DCFECBEBA}"/>
    <cellStyle name="40% - Accent6 9 3" xfId="7481" xr:uid="{AEF8DC15-27FB-47CE-A163-4FF80A00CF3D}"/>
    <cellStyle name="40% - Accent6 9 4" xfId="13440" xr:uid="{4DD9E9AA-1006-48E1-B0F5-2BBB8F463C27}"/>
    <cellStyle name="60% - Accent1" xfId="35" builtinId="32" customBuiltin="1"/>
    <cellStyle name="60% - Accent1 10" xfId="2928" xr:uid="{00000000-0005-0000-0000-00007A0B0000}"/>
    <cellStyle name="60% - Accent1 10 2" xfId="5898" xr:uid="{49795A14-CCA0-4633-B00C-E014B1F7DAF2}"/>
    <cellStyle name="60% - Accent1 10 2 2" xfId="11881" xr:uid="{18CA2327-517B-4869-8CC7-79A3180CB5BB}"/>
    <cellStyle name="60% - Accent1 10 2 3" xfId="17840" xr:uid="{888410FF-EB84-4DDD-9C22-80052C0CD52B}"/>
    <cellStyle name="60% - Accent1 10 3" xfId="8911" xr:uid="{93C91B1E-8F63-402C-AB3A-9264B052966C}"/>
    <cellStyle name="60% - Accent1 10 4" xfId="14870" xr:uid="{45EE44B3-6AF5-4F04-8216-CAE181DC3574}"/>
    <cellStyle name="60% - Accent1 11" xfId="2961" xr:uid="{07D97BED-4C10-4D27-81F4-6FFFE7749E49}"/>
    <cellStyle name="60% - Accent1 11 2" xfId="5931" xr:uid="{62B1764C-3B14-43C3-BD4B-958D98B74BDF}"/>
    <cellStyle name="60% - Accent1 11 2 2" xfId="11914" xr:uid="{64F734CF-DC39-4110-A95B-BA7549C23024}"/>
    <cellStyle name="60% - Accent1 11 2 3" xfId="17873" xr:uid="{37848DB3-BC8B-4481-B6E7-BEB3CF5F1B7D}"/>
    <cellStyle name="60% - Accent1 11 3" xfId="8944" xr:uid="{3A7867BD-49B8-41A6-BC88-AA211002CDA3}"/>
    <cellStyle name="60% - Accent1 11 4" xfId="14903" xr:uid="{F6C649F5-5FF1-4419-9108-9D51621FCA8C}"/>
    <cellStyle name="60% - Accent1 12" xfId="2982" xr:uid="{FC42A0DB-E527-4BC4-BA34-A115B35A80CD}"/>
    <cellStyle name="60% - Accent1 12 2" xfId="5952" xr:uid="{994DE39C-ABA5-444F-872B-E525DB7D8E7C}"/>
    <cellStyle name="60% - Accent1 12 2 2" xfId="11935" xr:uid="{357BC7F4-5451-478A-8250-9FC452EA23BC}"/>
    <cellStyle name="60% - Accent1 12 2 3" xfId="17894" xr:uid="{3F1C1B8F-4C99-4041-8150-0D5D80D21595}"/>
    <cellStyle name="60% - Accent1 12 3" xfId="8965" xr:uid="{3C99C548-62D5-4A81-BE31-0A6E647FEBDD}"/>
    <cellStyle name="60% - Accent1 12 4" xfId="14924" xr:uid="{BB38B210-2FCB-4972-BC77-D7690DD2A94D}"/>
    <cellStyle name="60% - Accent1 13" xfId="3009" xr:uid="{986B6A77-6297-4074-B5FE-0373D626FC64}"/>
    <cellStyle name="60% - Accent1 13 2" xfId="8992" xr:uid="{7AE46AA8-17F0-4BE6-9832-FB6A1424EB9D}"/>
    <cellStyle name="60% - Accent1 13 3" xfId="14951" xr:uid="{55DAB239-23EF-4D9E-A18E-EC0139B33B3B}"/>
    <cellStyle name="60% - Accent1 14" xfId="5975" xr:uid="{CEA50742-CAAF-46EF-969A-4F54FB53E6C7}"/>
    <cellStyle name="60% - Accent1 14 2" xfId="11958" xr:uid="{2BA70FA0-73D9-4BCA-B9CA-5C10FCE2007D}"/>
    <cellStyle name="60% - Accent1 14 3" xfId="17917" xr:uid="{42EA75D4-FA5B-4754-8257-7EAA375F587A}"/>
    <cellStyle name="60% - Accent1 15" xfId="5996" xr:uid="{C852E9DB-BFCA-4C15-BC15-8C8EBE585980}"/>
    <cellStyle name="60% - Accent1 16" xfId="6019" xr:uid="{AADC350D-A2D5-46E6-9522-6B3F235D26BD}"/>
    <cellStyle name="60% - Accent1 17" xfId="11982" xr:uid="{4E2AF730-76E9-4580-80E2-A755FAA50FFF}"/>
    <cellStyle name="60% - Accent1 2" xfId="71" xr:uid="{00000000-0005-0000-0000-00004F000000}"/>
    <cellStyle name="60% - Accent1 2 10" xfId="12013" xr:uid="{BCF4470C-3442-4718-8A03-EEAF0828E54A}"/>
    <cellStyle name="60% - Accent1 2 2" xfId="129" xr:uid="{00000000-0005-0000-0000-00004F000000}"/>
    <cellStyle name="60% - Accent1 2 2 2" xfId="245" xr:uid="{00000000-0005-0000-0000-00004F000000}"/>
    <cellStyle name="60% - Accent1 2 2 2 2" xfId="593" xr:uid="{00000000-0005-0000-0000-00004F000000}"/>
    <cellStyle name="60% - Accent1 2 2 2 2 2" xfId="1315" xr:uid="{00000000-0005-0000-0000-00004F000000}"/>
    <cellStyle name="60% - Accent1 2 2 2 2 2 2" xfId="2759" xr:uid="{00000000-0005-0000-0000-00004F000000}"/>
    <cellStyle name="60% - Accent1 2 2 2 2 2 2 2" xfId="5729" xr:uid="{EDEAD5D7-A526-404B-AED2-79F1E97414F0}"/>
    <cellStyle name="60% - Accent1 2 2 2 2 2 2 2 2" xfId="11712" xr:uid="{4B736E28-A881-4CD3-B617-36222BB570B7}"/>
    <cellStyle name="60% - Accent1 2 2 2 2 2 2 2 3" xfId="17671" xr:uid="{BB053D7E-0C20-452C-B529-9053A6A85909}"/>
    <cellStyle name="60% - Accent1 2 2 2 2 2 2 3" xfId="8742" xr:uid="{70DE0249-99C0-49C8-AE9F-2FFC66E73223}"/>
    <cellStyle name="60% - Accent1 2 2 2 2 2 2 4" xfId="14701" xr:uid="{988F5332-9050-42CB-ABE0-B5D5B965EA92}"/>
    <cellStyle name="60% - Accent1 2 2 2 2 2 3" xfId="4285" xr:uid="{54443896-7110-4DB7-9906-275C2C34680D}"/>
    <cellStyle name="60% - Accent1 2 2 2 2 2 3 2" xfId="10268" xr:uid="{002EC4BA-77BB-47DE-8CBE-A3AE6B58928B}"/>
    <cellStyle name="60% - Accent1 2 2 2 2 2 3 3" xfId="16227" xr:uid="{EEEBF98E-1D80-42DF-8A82-005B3D262EE9}"/>
    <cellStyle name="60% - Accent1 2 2 2 2 2 4" xfId="7298" xr:uid="{0652981B-FF4B-4073-8640-04E8297B08A7}"/>
    <cellStyle name="60% - Accent1 2 2 2 2 2 5" xfId="13257" xr:uid="{78669A58-ACDB-4ACD-80F1-4E1D5BFDB5D2}"/>
    <cellStyle name="60% - Accent1 2 2 2 2 3" xfId="2037" xr:uid="{00000000-0005-0000-0000-00004F000000}"/>
    <cellStyle name="60% - Accent1 2 2 2 2 3 2" xfId="5007" xr:uid="{BAB19758-DADE-443D-9003-E22584CE91A9}"/>
    <cellStyle name="60% - Accent1 2 2 2 2 3 2 2" xfId="10990" xr:uid="{B2523E0C-A49B-40B3-A9E9-6D1B9697968D}"/>
    <cellStyle name="60% - Accent1 2 2 2 2 3 2 3" xfId="16949" xr:uid="{2AB96D46-42D0-48EB-BA50-732FA1F41D56}"/>
    <cellStyle name="60% - Accent1 2 2 2 2 3 3" xfId="8020" xr:uid="{A7E8D1CA-18A2-4398-846C-DCAE041825C0}"/>
    <cellStyle name="60% - Accent1 2 2 2 2 3 4" xfId="13979" xr:uid="{26F4B092-37CC-4338-8DF3-77FBCCEE4C37}"/>
    <cellStyle name="60% - Accent1 2 2 2 2 4" xfId="3563" xr:uid="{C18514D6-3D64-4A39-8DB2-EB2ACA2BF27D}"/>
    <cellStyle name="60% - Accent1 2 2 2 2 4 2" xfId="9546" xr:uid="{5A873683-631B-4330-BEC5-83AEAB6006C9}"/>
    <cellStyle name="60% - Accent1 2 2 2 2 4 3" xfId="15505" xr:uid="{7EF98EB3-9992-42C8-BC11-F675D9D1404C}"/>
    <cellStyle name="60% - Accent1 2 2 2 2 5" xfId="6576" xr:uid="{F245B444-5E7D-493A-AB00-CC460B670F88}"/>
    <cellStyle name="60% - Accent1 2 2 2 2 6" xfId="12535" xr:uid="{9DF3AD9E-D9CA-4732-9B61-F9706B036AC9}"/>
    <cellStyle name="60% - Accent1 2 2 2 3" xfId="967" xr:uid="{00000000-0005-0000-0000-00004F000000}"/>
    <cellStyle name="60% - Accent1 2 2 2 3 2" xfId="2411" xr:uid="{00000000-0005-0000-0000-00004F000000}"/>
    <cellStyle name="60% - Accent1 2 2 2 3 2 2" xfId="5381" xr:uid="{8B9B5C5E-4C8E-4408-B187-83C714542DB3}"/>
    <cellStyle name="60% - Accent1 2 2 2 3 2 2 2" xfId="11364" xr:uid="{D6E23057-D625-48F5-9276-EB3B479B1EC6}"/>
    <cellStyle name="60% - Accent1 2 2 2 3 2 2 3" xfId="17323" xr:uid="{57D74A9F-79D6-4C00-871D-B03D2950C55D}"/>
    <cellStyle name="60% - Accent1 2 2 2 3 2 3" xfId="8394" xr:uid="{F028A2E7-74BD-489A-83AB-2597985B3F3E}"/>
    <cellStyle name="60% - Accent1 2 2 2 3 2 4" xfId="14353" xr:uid="{4370BD9B-B6E6-4AF8-A4C1-CE40AC5C5DE4}"/>
    <cellStyle name="60% - Accent1 2 2 2 3 3" xfId="3937" xr:uid="{1560396A-12C8-4CB7-B3F8-047555FEFE53}"/>
    <cellStyle name="60% - Accent1 2 2 2 3 3 2" xfId="9920" xr:uid="{25E82105-DDF6-4B98-802C-6EA94839EF33}"/>
    <cellStyle name="60% - Accent1 2 2 2 3 3 3" xfId="15879" xr:uid="{FAC99C29-3C53-4FDE-A1AD-C46A253DB5FF}"/>
    <cellStyle name="60% - Accent1 2 2 2 3 4" xfId="6950" xr:uid="{260B315A-E9BC-48D6-896F-5BB1B477317B}"/>
    <cellStyle name="60% - Accent1 2 2 2 3 5" xfId="12909" xr:uid="{C5C5E2D9-FFBB-4316-90B7-B76ED725C2BF}"/>
    <cellStyle name="60% - Accent1 2 2 2 4" xfId="1689" xr:uid="{00000000-0005-0000-0000-00004F000000}"/>
    <cellStyle name="60% - Accent1 2 2 2 4 2" xfId="4659" xr:uid="{0B4341A7-8C30-4C7C-8320-3BE6CFCCEE8A}"/>
    <cellStyle name="60% - Accent1 2 2 2 4 2 2" xfId="10642" xr:uid="{298CCD54-FE09-443E-80CA-914D8B1A36A9}"/>
    <cellStyle name="60% - Accent1 2 2 2 4 2 3" xfId="16601" xr:uid="{9B330712-C78E-4ABB-9ED0-FB21EB3EF9CA}"/>
    <cellStyle name="60% - Accent1 2 2 2 4 3" xfId="7672" xr:uid="{44F388F3-DBE4-4ECE-847F-5913E68302E3}"/>
    <cellStyle name="60% - Accent1 2 2 2 4 4" xfId="13631" xr:uid="{81977F81-4200-4605-AB2C-A403F51490B9}"/>
    <cellStyle name="60% - Accent1 2 2 2 5" xfId="3215" xr:uid="{38095565-93B6-440B-B849-C6DD0D97D129}"/>
    <cellStyle name="60% - Accent1 2 2 2 5 2" xfId="9198" xr:uid="{E76EAAAE-C955-4C3C-B241-605072AAC307}"/>
    <cellStyle name="60% - Accent1 2 2 2 5 3" xfId="15157" xr:uid="{66BBDD87-300C-48B3-B968-32CC08587BAD}"/>
    <cellStyle name="60% - Accent1 2 2 2 6" xfId="6228" xr:uid="{514AB783-A8D1-4761-9917-82203E65738E}"/>
    <cellStyle name="60% - Accent1 2 2 2 7" xfId="12187" xr:uid="{5F30C83A-2EB2-4C09-BE39-845211354F11}"/>
    <cellStyle name="60% - Accent1 2 2 3" xfId="361" xr:uid="{00000000-0005-0000-0000-00004F000000}"/>
    <cellStyle name="60% - Accent1 2 2 3 2" xfId="709" xr:uid="{00000000-0005-0000-0000-00004F000000}"/>
    <cellStyle name="60% - Accent1 2 2 3 2 2" xfId="1431" xr:uid="{00000000-0005-0000-0000-00004F000000}"/>
    <cellStyle name="60% - Accent1 2 2 3 2 2 2" xfId="2875" xr:uid="{00000000-0005-0000-0000-00004F000000}"/>
    <cellStyle name="60% - Accent1 2 2 3 2 2 2 2" xfId="5845" xr:uid="{932E4AE0-C252-4436-9175-F44159805629}"/>
    <cellStyle name="60% - Accent1 2 2 3 2 2 2 2 2" xfId="11828" xr:uid="{513DFA1A-34F1-43E6-9CCB-5A13DAF563A3}"/>
    <cellStyle name="60% - Accent1 2 2 3 2 2 2 2 3" xfId="17787" xr:uid="{FDA1FD10-AD46-4EB3-904E-4043087DD89D}"/>
    <cellStyle name="60% - Accent1 2 2 3 2 2 2 3" xfId="8858" xr:uid="{14D1942B-CB2C-4095-9A6C-16F0742F2359}"/>
    <cellStyle name="60% - Accent1 2 2 3 2 2 2 4" xfId="14817" xr:uid="{157B589E-4289-4DFC-A101-9DF63BF6197F}"/>
    <cellStyle name="60% - Accent1 2 2 3 2 2 3" xfId="4401" xr:uid="{2EAEEB2A-4AC4-48E3-9867-4AA2B1126676}"/>
    <cellStyle name="60% - Accent1 2 2 3 2 2 3 2" xfId="10384" xr:uid="{1BE9C087-2F43-49E7-9B13-E96430C534BE}"/>
    <cellStyle name="60% - Accent1 2 2 3 2 2 3 3" xfId="16343" xr:uid="{F5998BEB-20F0-4CFB-B18E-1232ACF76551}"/>
    <cellStyle name="60% - Accent1 2 2 3 2 2 4" xfId="7414" xr:uid="{E58210AD-A806-4A92-8E20-78E0E7B1E4C4}"/>
    <cellStyle name="60% - Accent1 2 2 3 2 2 5" xfId="13373" xr:uid="{455939EC-1EC9-4981-836E-37D53B77A77A}"/>
    <cellStyle name="60% - Accent1 2 2 3 2 3" xfId="2153" xr:uid="{00000000-0005-0000-0000-00004F000000}"/>
    <cellStyle name="60% - Accent1 2 2 3 2 3 2" xfId="5123" xr:uid="{AD9AA78E-1F94-4A50-86CA-D71B3BD51E73}"/>
    <cellStyle name="60% - Accent1 2 2 3 2 3 2 2" xfId="11106" xr:uid="{4FF7CB12-1BC8-4175-80D7-8856CEF07F43}"/>
    <cellStyle name="60% - Accent1 2 2 3 2 3 2 3" xfId="17065" xr:uid="{509C65FD-6CBB-4B57-8CE7-ADDDB983096E}"/>
    <cellStyle name="60% - Accent1 2 2 3 2 3 3" xfId="8136" xr:uid="{53C8BAC5-EAD9-4860-944B-3C2E8C5112EE}"/>
    <cellStyle name="60% - Accent1 2 2 3 2 3 4" xfId="14095" xr:uid="{373D796F-23B9-4C05-9502-5599C5C1316A}"/>
    <cellStyle name="60% - Accent1 2 2 3 2 4" xfId="3679" xr:uid="{E32FF956-129B-4C5B-8C5F-285930BFF174}"/>
    <cellStyle name="60% - Accent1 2 2 3 2 4 2" xfId="9662" xr:uid="{B21CA4A7-0C07-438F-8973-FC78F2D0EC64}"/>
    <cellStyle name="60% - Accent1 2 2 3 2 4 3" xfId="15621" xr:uid="{D7DC8EE6-C709-4535-B8FF-9236503FC3F2}"/>
    <cellStyle name="60% - Accent1 2 2 3 2 5" xfId="6692" xr:uid="{C8515A70-F0FD-4047-BB22-96BCD286F4D2}"/>
    <cellStyle name="60% - Accent1 2 2 3 2 6" xfId="12651" xr:uid="{E8792E2E-7605-45C9-A60B-6BA890508DA2}"/>
    <cellStyle name="60% - Accent1 2 2 3 3" xfId="1083" xr:uid="{00000000-0005-0000-0000-00004F000000}"/>
    <cellStyle name="60% - Accent1 2 2 3 3 2" xfId="2527" xr:uid="{00000000-0005-0000-0000-00004F000000}"/>
    <cellStyle name="60% - Accent1 2 2 3 3 2 2" xfId="5497" xr:uid="{A916B8F5-EFEE-4F69-9F16-F3769BB8397E}"/>
    <cellStyle name="60% - Accent1 2 2 3 3 2 2 2" xfId="11480" xr:uid="{2D7CEF2C-43F2-438B-AC7D-F5596B5CD010}"/>
    <cellStyle name="60% - Accent1 2 2 3 3 2 2 3" xfId="17439" xr:uid="{8F666416-6D9D-45DD-AA0C-9976909A3B85}"/>
    <cellStyle name="60% - Accent1 2 2 3 3 2 3" xfId="8510" xr:uid="{3E4E417D-2D97-466D-A3B7-7905023D43F7}"/>
    <cellStyle name="60% - Accent1 2 2 3 3 2 4" xfId="14469" xr:uid="{BC90FD0A-CBB1-4194-937C-57137B598D20}"/>
    <cellStyle name="60% - Accent1 2 2 3 3 3" xfId="4053" xr:uid="{7D4CE7B0-73DB-4719-81FF-2C2EF98D85EC}"/>
    <cellStyle name="60% - Accent1 2 2 3 3 3 2" xfId="10036" xr:uid="{F386E369-BBC4-4B97-8DBF-0338B265DE09}"/>
    <cellStyle name="60% - Accent1 2 2 3 3 3 3" xfId="15995" xr:uid="{F714545D-8710-40C0-BAD5-3585CD8DE56C}"/>
    <cellStyle name="60% - Accent1 2 2 3 3 4" xfId="7066" xr:uid="{97A00153-4D8E-4777-8CBC-B6C160C7835F}"/>
    <cellStyle name="60% - Accent1 2 2 3 3 5" xfId="13025" xr:uid="{055A7442-9A67-471A-962E-390B8AE3746E}"/>
    <cellStyle name="60% - Accent1 2 2 3 4" xfId="1805" xr:uid="{00000000-0005-0000-0000-00004F000000}"/>
    <cellStyle name="60% - Accent1 2 2 3 4 2" xfId="4775" xr:uid="{67E48716-3106-4DED-B85F-4316E57173E6}"/>
    <cellStyle name="60% - Accent1 2 2 3 4 2 2" xfId="10758" xr:uid="{AEC0B377-3C17-4501-91A1-19BE4E92622D}"/>
    <cellStyle name="60% - Accent1 2 2 3 4 2 3" xfId="16717" xr:uid="{CC162E17-62C9-45D7-B69C-2149E9BF3E39}"/>
    <cellStyle name="60% - Accent1 2 2 3 4 3" xfId="7788" xr:uid="{F17F0983-FB22-478E-902F-BE6010EF6DB6}"/>
    <cellStyle name="60% - Accent1 2 2 3 4 4" xfId="13747" xr:uid="{9991A5AE-3EBC-4C5B-82C6-4711DF520211}"/>
    <cellStyle name="60% - Accent1 2 2 3 5" xfId="3331" xr:uid="{676FCEE7-0111-48F5-BFE4-324A06EE00DA}"/>
    <cellStyle name="60% - Accent1 2 2 3 5 2" xfId="9314" xr:uid="{D1230FDE-AB65-48AA-AA02-1B899670DD08}"/>
    <cellStyle name="60% - Accent1 2 2 3 5 3" xfId="15273" xr:uid="{2B5CFFCC-3373-4F9A-AE75-E7EF7831F11D}"/>
    <cellStyle name="60% - Accent1 2 2 3 6" xfId="6344" xr:uid="{AB4023EA-CA0A-470F-B2FF-ADFD0D55C302}"/>
    <cellStyle name="60% - Accent1 2 2 3 7" xfId="12303" xr:uid="{302662D9-56C3-44E3-B9C6-21A3AFBD2EC6}"/>
    <cellStyle name="60% - Accent1 2 2 4" xfId="477" xr:uid="{00000000-0005-0000-0000-00004F000000}"/>
    <cellStyle name="60% - Accent1 2 2 4 2" xfId="1199" xr:uid="{00000000-0005-0000-0000-00004F000000}"/>
    <cellStyle name="60% - Accent1 2 2 4 2 2" xfId="2643" xr:uid="{00000000-0005-0000-0000-00004F000000}"/>
    <cellStyle name="60% - Accent1 2 2 4 2 2 2" xfId="5613" xr:uid="{14D75826-DA0A-491F-9886-26F7CEE96F58}"/>
    <cellStyle name="60% - Accent1 2 2 4 2 2 2 2" xfId="11596" xr:uid="{B38489E3-CA74-41E8-B871-50A31A9CC677}"/>
    <cellStyle name="60% - Accent1 2 2 4 2 2 2 3" xfId="17555" xr:uid="{79288B90-516A-4C47-A6FA-E2E51AC1D312}"/>
    <cellStyle name="60% - Accent1 2 2 4 2 2 3" xfId="8626" xr:uid="{3A7E0304-1066-4F14-9490-D5D22A9CD080}"/>
    <cellStyle name="60% - Accent1 2 2 4 2 2 4" xfId="14585" xr:uid="{BD714A9E-130C-4E07-B0F7-A22AAFECA7CD}"/>
    <cellStyle name="60% - Accent1 2 2 4 2 3" xfId="4169" xr:uid="{A43B2DB6-4638-4B86-9546-FBF44971B873}"/>
    <cellStyle name="60% - Accent1 2 2 4 2 3 2" xfId="10152" xr:uid="{3F5ECB07-DB09-4826-AD10-B7CAA4BDC242}"/>
    <cellStyle name="60% - Accent1 2 2 4 2 3 3" xfId="16111" xr:uid="{998EBAB2-D989-4B2B-A5D8-DBF2850B0ACA}"/>
    <cellStyle name="60% - Accent1 2 2 4 2 4" xfId="7182" xr:uid="{CAE0B5E8-C2AE-4841-A7AF-22AD82543008}"/>
    <cellStyle name="60% - Accent1 2 2 4 2 5" xfId="13141" xr:uid="{1E3D214E-28BC-4321-B046-47DA6B59DA6D}"/>
    <cellStyle name="60% - Accent1 2 2 4 3" xfId="1921" xr:uid="{00000000-0005-0000-0000-00004F000000}"/>
    <cellStyle name="60% - Accent1 2 2 4 3 2" xfId="4891" xr:uid="{26DB4DF3-E379-4475-A2E3-807C38D3E6FA}"/>
    <cellStyle name="60% - Accent1 2 2 4 3 2 2" xfId="10874" xr:uid="{5FB7426F-7FC2-459A-B5FA-AD9592CFD5E9}"/>
    <cellStyle name="60% - Accent1 2 2 4 3 2 3" xfId="16833" xr:uid="{C4295041-663E-4C09-B318-C80CCFD73798}"/>
    <cellStyle name="60% - Accent1 2 2 4 3 3" xfId="7904" xr:uid="{62876D54-3F72-4D09-8224-CD5BA31E4689}"/>
    <cellStyle name="60% - Accent1 2 2 4 3 4" xfId="13863" xr:uid="{062E4CE9-552C-44FD-8A11-0A90335CE3A8}"/>
    <cellStyle name="60% - Accent1 2 2 4 4" xfId="3447" xr:uid="{EFED47C0-755F-4FF0-9BD1-809833674A41}"/>
    <cellStyle name="60% - Accent1 2 2 4 4 2" xfId="9430" xr:uid="{EE7E82EF-6CF0-4CDB-974F-6FD15EC72FD2}"/>
    <cellStyle name="60% - Accent1 2 2 4 4 3" xfId="15389" xr:uid="{BB132019-6E10-48E1-8C9F-AABDB7A9D36F}"/>
    <cellStyle name="60% - Accent1 2 2 4 5" xfId="6460" xr:uid="{D351E768-479D-4A7C-87E5-B6D05851F77D}"/>
    <cellStyle name="60% - Accent1 2 2 4 6" xfId="12419" xr:uid="{46ED547A-C36C-4E92-914B-DD4D30871ADC}"/>
    <cellStyle name="60% - Accent1 2 2 5" xfId="851" xr:uid="{00000000-0005-0000-0000-00004F000000}"/>
    <cellStyle name="60% - Accent1 2 2 5 2" xfId="2295" xr:uid="{00000000-0005-0000-0000-00004F000000}"/>
    <cellStyle name="60% - Accent1 2 2 5 2 2" xfId="5265" xr:uid="{D46D315D-B540-4301-8BB7-525A631FEE99}"/>
    <cellStyle name="60% - Accent1 2 2 5 2 2 2" xfId="11248" xr:uid="{95D259BE-56AC-4149-9A43-67D1A2D5F0B0}"/>
    <cellStyle name="60% - Accent1 2 2 5 2 2 3" xfId="17207" xr:uid="{0A2743E1-12C2-4EAC-96CD-AF6B13030334}"/>
    <cellStyle name="60% - Accent1 2 2 5 2 3" xfId="8278" xr:uid="{AF249218-EFB4-4F08-A890-A3582D6EED2D}"/>
    <cellStyle name="60% - Accent1 2 2 5 2 4" xfId="14237" xr:uid="{6BED021E-4E3B-46E9-B9A7-DA9132809B2F}"/>
    <cellStyle name="60% - Accent1 2 2 5 3" xfId="3821" xr:uid="{C227B602-A063-43D3-97CC-EB1A257B243A}"/>
    <cellStyle name="60% - Accent1 2 2 5 3 2" xfId="9804" xr:uid="{36CB0A99-4D5B-47B9-96C9-BD304CB09000}"/>
    <cellStyle name="60% - Accent1 2 2 5 3 3" xfId="15763" xr:uid="{75BDDF06-790B-46D5-9733-E5F2F5D6C818}"/>
    <cellStyle name="60% - Accent1 2 2 5 4" xfId="6834" xr:uid="{3716AEBE-EE56-4391-8AEE-B3697A2FA7E2}"/>
    <cellStyle name="60% - Accent1 2 2 5 5" xfId="12793" xr:uid="{9AF0C20C-E16D-4107-938D-5CEC4F935874}"/>
    <cellStyle name="60% - Accent1 2 2 6" xfId="1573" xr:uid="{00000000-0005-0000-0000-00004F000000}"/>
    <cellStyle name="60% - Accent1 2 2 6 2" xfId="4543" xr:uid="{F617D510-D3ED-46DA-BE3E-EF3C685CCD9B}"/>
    <cellStyle name="60% - Accent1 2 2 6 2 2" xfId="10526" xr:uid="{D9346584-22CA-48B1-BB35-E616FBB35D0D}"/>
    <cellStyle name="60% - Accent1 2 2 6 2 3" xfId="16485" xr:uid="{0CAE1E65-E96A-4652-927E-E279E627023D}"/>
    <cellStyle name="60% - Accent1 2 2 6 3" xfId="7556" xr:uid="{6F4F88BE-646B-4055-878A-9A19761EED04}"/>
    <cellStyle name="60% - Accent1 2 2 6 4" xfId="13515" xr:uid="{7106ABCC-DD82-44C8-8643-8509AB054929}"/>
    <cellStyle name="60% - Accent1 2 2 7" xfId="3099" xr:uid="{983C27EC-1864-4FC1-B414-64C1E1B509C8}"/>
    <cellStyle name="60% - Accent1 2 2 7 2" xfId="9082" xr:uid="{F70F6A4E-D656-4E68-8450-363A0C16A161}"/>
    <cellStyle name="60% - Accent1 2 2 7 3" xfId="15041" xr:uid="{3EFF7E2F-57E3-4CD5-8F97-1ABAD7465ECB}"/>
    <cellStyle name="60% - Accent1 2 2 8" xfId="6112" xr:uid="{09DDB3EC-00E6-4A3C-9C0A-A36B5958953D}"/>
    <cellStyle name="60% - Accent1 2 2 9" xfId="12071" xr:uid="{99584ABB-3C1B-4751-B3CC-9C641A095EB4}"/>
    <cellStyle name="60% - Accent1 2 3" xfId="187" xr:uid="{00000000-0005-0000-0000-00004F000000}"/>
    <cellStyle name="60% - Accent1 2 3 2" xfId="535" xr:uid="{00000000-0005-0000-0000-00004F000000}"/>
    <cellStyle name="60% - Accent1 2 3 2 2" xfId="1257" xr:uid="{00000000-0005-0000-0000-00004F000000}"/>
    <cellStyle name="60% - Accent1 2 3 2 2 2" xfId="2701" xr:uid="{00000000-0005-0000-0000-00004F000000}"/>
    <cellStyle name="60% - Accent1 2 3 2 2 2 2" xfId="5671" xr:uid="{1B7624F4-C0EB-4A67-8171-255877079A4F}"/>
    <cellStyle name="60% - Accent1 2 3 2 2 2 2 2" xfId="11654" xr:uid="{26C952E3-C338-4580-9DBA-7E6425614C19}"/>
    <cellStyle name="60% - Accent1 2 3 2 2 2 2 3" xfId="17613" xr:uid="{B6659F3D-6980-4BF7-8B03-FBC846368E34}"/>
    <cellStyle name="60% - Accent1 2 3 2 2 2 3" xfId="8684" xr:uid="{C3B2A6C0-1CDE-41E2-8FCC-D1CF298B2528}"/>
    <cellStyle name="60% - Accent1 2 3 2 2 2 4" xfId="14643" xr:uid="{5004B0D7-EC14-4C60-8A86-A0CE36E4892E}"/>
    <cellStyle name="60% - Accent1 2 3 2 2 3" xfId="4227" xr:uid="{26928F2F-64BF-4B40-8678-A1E9A11A6965}"/>
    <cellStyle name="60% - Accent1 2 3 2 2 3 2" xfId="10210" xr:uid="{2FCFB39D-808D-4805-8B13-743A18FDE39C}"/>
    <cellStyle name="60% - Accent1 2 3 2 2 3 3" xfId="16169" xr:uid="{AD390BDC-0377-4BF1-BD4A-196572684EB8}"/>
    <cellStyle name="60% - Accent1 2 3 2 2 4" xfId="7240" xr:uid="{09C522D3-7761-427B-A9E6-E7F72ED6BBF2}"/>
    <cellStyle name="60% - Accent1 2 3 2 2 5" xfId="13199" xr:uid="{CC257723-A684-4045-9FAF-46B3F1BFA0A1}"/>
    <cellStyle name="60% - Accent1 2 3 2 3" xfId="1979" xr:uid="{00000000-0005-0000-0000-00004F000000}"/>
    <cellStyle name="60% - Accent1 2 3 2 3 2" xfId="4949" xr:uid="{6E3311E1-9D68-4106-8F49-45C0AF553111}"/>
    <cellStyle name="60% - Accent1 2 3 2 3 2 2" xfId="10932" xr:uid="{DCDAFB1B-1676-4BE3-A1F6-1F13570ADA91}"/>
    <cellStyle name="60% - Accent1 2 3 2 3 2 3" xfId="16891" xr:uid="{77AD4F45-3416-49E8-85B4-15E8033F18A8}"/>
    <cellStyle name="60% - Accent1 2 3 2 3 3" xfId="7962" xr:uid="{5CAD17ED-361E-441C-8DDB-6FFAF4A6C2EF}"/>
    <cellStyle name="60% - Accent1 2 3 2 3 4" xfId="13921" xr:uid="{977EA09D-9673-49F9-901A-1DF206AF2119}"/>
    <cellStyle name="60% - Accent1 2 3 2 4" xfId="3505" xr:uid="{CB38F1FA-2D92-4D6F-9745-AFE5D2636B79}"/>
    <cellStyle name="60% - Accent1 2 3 2 4 2" xfId="9488" xr:uid="{810FBBB3-7CE7-4B1C-9466-99201E40019E}"/>
    <cellStyle name="60% - Accent1 2 3 2 4 3" xfId="15447" xr:uid="{284E3125-EC5C-4553-8689-884743F05EA5}"/>
    <cellStyle name="60% - Accent1 2 3 2 5" xfId="6518" xr:uid="{79C5F80F-7456-4428-B946-6AB1264C8A40}"/>
    <cellStyle name="60% - Accent1 2 3 2 6" xfId="12477" xr:uid="{C30BD76D-61CA-441F-8EE2-1ED4A313E7E1}"/>
    <cellStyle name="60% - Accent1 2 3 3" xfId="909" xr:uid="{00000000-0005-0000-0000-00004F000000}"/>
    <cellStyle name="60% - Accent1 2 3 3 2" xfId="2353" xr:uid="{00000000-0005-0000-0000-00004F000000}"/>
    <cellStyle name="60% - Accent1 2 3 3 2 2" xfId="5323" xr:uid="{6B87B151-F9EF-4207-84CC-C6F98551FB1A}"/>
    <cellStyle name="60% - Accent1 2 3 3 2 2 2" xfId="11306" xr:uid="{3214ED84-06F6-491B-9210-03DF555BF095}"/>
    <cellStyle name="60% - Accent1 2 3 3 2 2 3" xfId="17265" xr:uid="{D7063958-9CF1-445A-A7C9-718A611F621C}"/>
    <cellStyle name="60% - Accent1 2 3 3 2 3" xfId="8336" xr:uid="{FACBE231-BA9F-4E40-8C57-E8DF0702F793}"/>
    <cellStyle name="60% - Accent1 2 3 3 2 4" xfId="14295" xr:uid="{DAD39C57-F067-48F9-8C54-8AA2BB2601D9}"/>
    <cellStyle name="60% - Accent1 2 3 3 3" xfId="3879" xr:uid="{8642BA84-AADE-44AC-9C17-70DCB04D0956}"/>
    <cellStyle name="60% - Accent1 2 3 3 3 2" xfId="9862" xr:uid="{2343B7EE-B4E2-4A48-94DC-4041A0914BE7}"/>
    <cellStyle name="60% - Accent1 2 3 3 3 3" xfId="15821" xr:uid="{CF9E46E4-83ED-41AB-ADA2-41A46AC52211}"/>
    <cellStyle name="60% - Accent1 2 3 3 4" xfId="6892" xr:uid="{929BA16A-C6C8-48FB-8881-EEA67CC6F95A}"/>
    <cellStyle name="60% - Accent1 2 3 3 5" xfId="12851" xr:uid="{43252B6F-7A46-43F3-8E6D-DED13AE46480}"/>
    <cellStyle name="60% - Accent1 2 3 4" xfId="1631" xr:uid="{00000000-0005-0000-0000-00004F000000}"/>
    <cellStyle name="60% - Accent1 2 3 4 2" xfId="4601" xr:uid="{4AFD28FD-87C7-4292-A7AF-DB59AC80258F}"/>
    <cellStyle name="60% - Accent1 2 3 4 2 2" xfId="10584" xr:uid="{5B9DA23F-96A7-4650-A92D-FDDF9ADAC18E}"/>
    <cellStyle name="60% - Accent1 2 3 4 2 3" xfId="16543" xr:uid="{2AA6270E-D2BD-45AB-BA31-991085324A2F}"/>
    <cellStyle name="60% - Accent1 2 3 4 3" xfId="7614" xr:uid="{59F5EDEA-5B00-417B-A614-8737F4612255}"/>
    <cellStyle name="60% - Accent1 2 3 4 4" xfId="13573" xr:uid="{50805C55-F72D-4D19-BB9B-F9DB0D258B99}"/>
    <cellStyle name="60% - Accent1 2 3 5" xfId="3157" xr:uid="{F4F6C04B-87A5-4083-AD80-97933155D42A}"/>
    <cellStyle name="60% - Accent1 2 3 5 2" xfId="9140" xr:uid="{231D1E43-1472-4AC5-87F6-B2B5D78B89A8}"/>
    <cellStyle name="60% - Accent1 2 3 5 3" xfId="15099" xr:uid="{3C60A729-5179-483A-A7AF-966B20D1A405}"/>
    <cellStyle name="60% - Accent1 2 3 6" xfId="6170" xr:uid="{3B695597-B415-4B48-B452-338AC61E94F1}"/>
    <cellStyle name="60% - Accent1 2 3 7" xfId="12129" xr:uid="{1C806309-CE2D-4DBD-B4A2-1C68CBE946FC}"/>
    <cellStyle name="60% - Accent1 2 4" xfId="303" xr:uid="{00000000-0005-0000-0000-00004F000000}"/>
    <cellStyle name="60% - Accent1 2 4 2" xfId="651" xr:uid="{00000000-0005-0000-0000-00004F000000}"/>
    <cellStyle name="60% - Accent1 2 4 2 2" xfId="1373" xr:uid="{00000000-0005-0000-0000-00004F000000}"/>
    <cellStyle name="60% - Accent1 2 4 2 2 2" xfId="2817" xr:uid="{00000000-0005-0000-0000-00004F000000}"/>
    <cellStyle name="60% - Accent1 2 4 2 2 2 2" xfId="5787" xr:uid="{F4FD33FC-52DE-4859-9748-5149A425173F}"/>
    <cellStyle name="60% - Accent1 2 4 2 2 2 2 2" xfId="11770" xr:uid="{EC5DE206-788F-4F83-8EF4-C4350E4B5C0A}"/>
    <cellStyle name="60% - Accent1 2 4 2 2 2 2 3" xfId="17729" xr:uid="{AFC3F477-451E-49F0-AA0E-770671C1A68E}"/>
    <cellStyle name="60% - Accent1 2 4 2 2 2 3" xfId="8800" xr:uid="{6E17078E-785A-46A5-9317-ECBB3B6E1657}"/>
    <cellStyle name="60% - Accent1 2 4 2 2 2 4" xfId="14759" xr:uid="{7AC97883-7E1D-4B9B-8501-B1D199F9B8EB}"/>
    <cellStyle name="60% - Accent1 2 4 2 2 3" xfId="4343" xr:uid="{B0CEC0F1-B197-4661-97BD-95CD0F1135A2}"/>
    <cellStyle name="60% - Accent1 2 4 2 2 3 2" xfId="10326" xr:uid="{BA735BD6-69AE-4263-AB2F-876A76407C1A}"/>
    <cellStyle name="60% - Accent1 2 4 2 2 3 3" xfId="16285" xr:uid="{27DF1F65-6494-4C4A-9ECF-E2A990C7086E}"/>
    <cellStyle name="60% - Accent1 2 4 2 2 4" xfId="7356" xr:uid="{29922469-74A0-4BCD-83DD-58124C7E147B}"/>
    <cellStyle name="60% - Accent1 2 4 2 2 5" xfId="13315" xr:uid="{9E6444CF-D289-4C35-9DC7-8AF82EE9D8BD}"/>
    <cellStyle name="60% - Accent1 2 4 2 3" xfId="2095" xr:uid="{00000000-0005-0000-0000-00004F000000}"/>
    <cellStyle name="60% - Accent1 2 4 2 3 2" xfId="5065" xr:uid="{5EDFE7F0-E569-490E-855A-2F5335E95672}"/>
    <cellStyle name="60% - Accent1 2 4 2 3 2 2" xfId="11048" xr:uid="{95482C5F-1B2F-4E4F-9CEA-4B3D5C19B55D}"/>
    <cellStyle name="60% - Accent1 2 4 2 3 2 3" xfId="17007" xr:uid="{AED8F933-F7F8-41AF-B843-CE0FAA370AB2}"/>
    <cellStyle name="60% - Accent1 2 4 2 3 3" xfId="8078" xr:uid="{EA3262DB-07FA-409A-B9FF-F0086A04CF02}"/>
    <cellStyle name="60% - Accent1 2 4 2 3 4" xfId="14037" xr:uid="{65B8E2F2-C33E-4208-9C3D-66B7837D4603}"/>
    <cellStyle name="60% - Accent1 2 4 2 4" xfId="3621" xr:uid="{A9C48C7B-A9B2-4BA8-8F4C-E55EF1080FC6}"/>
    <cellStyle name="60% - Accent1 2 4 2 4 2" xfId="9604" xr:uid="{2253AB08-B905-4C54-B1E9-59134CE847C4}"/>
    <cellStyle name="60% - Accent1 2 4 2 4 3" xfId="15563" xr:uid="{BFA26861-B9BA-4297-AEC7-47ED49DC5FBC}"/>
    <cellStyle name="60% - Accent1 2 4 2 5" xfId="6634" xr:uid="{40355AF2-A578-4EF5-B9C2-1C784633AB27}"/>
    <cellStyle name="60% - Accent1 2 4 2 6" xfId="12593" xr:uid="{A3752417-6CFD-43F4-A91B-69F313C4D680}"/>
    <cellStyle name="60% - Accent1 2 4 3" xfId="1025" xr:uid="{00000000-0005-0000-0000-00004F000000}"/>
    <cellStyle name="60% - Accent1 2 4 3 2" xfId="2469" xr:uid="{00000000-0005-0000-0000-00004F000000}"/>
    <cellStyle name="60% - Accent1 2 4 3 2 2" xfId="5439" xr:uid="{252FB325-3BB6-4321-95A2-26D8839344E8}"/>
    <cellStyle name="60% - Accent1 2 4 3 2 2 2" xfId="11422" xr:uid="{B4829238-84E8-404E-8D6C-35992B69D10E}"/>
    <cellStyle name="60% - Accent1 2 4 3 2 2 3" xfId="17381" xr:uid="{67E5C654-5B01-4246-8B7C-ED768D77D01F}"/>
    <cellStyle name="60% - Accent1 2 4 3 2 3" xfId="8452" xr:uid="{AF1EBCC8-882C-4F89-BD6D-BCAA37159B07}"/>
    <cellStyle name="60% - Accent1 2 4 3 2 4" xfId="14411" xr:uid="{641CBEF1-454E-464D-B90D-CEF31EF6A54B}"/>
    <cellStyle name="60% - Accent1 2 4 3 3" xfId="3995" xr:uid="{D6C4AFAB-C1B3-47E0-A04F-CCB930434B15}"/>
    <cellStyle name="60% - Accent1 2 4 3 3 2" xfId="9978" xr:uid="{3FA9957B-628E-487C-A4D4-626E25722AA3}"/>
    <cellStyle name="60% - Accent1 2 4 3 3 3" xfId="15937" xr:uid="{B06994DB-DE07-4818-871D-26A1771ACD50}"/>
    <cellStyle name="60% - Accent1 2 4 3 4" xfId="7008" xr:uid="{49803DD0-8148-434A-8AF2-2D008C48A8C3}"/>
    <cellStyle name="60% - Accent1 2 4 3 5" xfId="12967" xr:uid="{04E1C120-AA46-4525-9121-CCAA2A23800D}"/>
    <cellStyle name="60% - Accent1 2 4 4" xfId="1747" xr:uid="{00000000-0005-0000-0000-00004F000000}"/>
    <cellStyle name="60% - Accent1 2 4 4 2" xfId="4717" xr:uid="{DA36BB13-1CBC-4689-A8C9-763F73624C20}"/>
    <cellStyle name="60% - Accent1 2 4 4 2 2" xfId="10700" xr:uid="{DEF40336-9478-43F1-BD9B-B7866A1C5F2C}"/>
    <cellStyle name="60% - Accent1 2 4 4 2 3" xfId="16659" xr:uid="{AD9986D5-44EB-4F6F-B5C0-DC840E0285B8}"/>
    <cellStyle name="60% - Accent1 2 4 4 3" xfId="7730" xr:uid="{034ECF29-1454-4799-A606-DFDFBFC39CCF}"/>
    <cellStyle name="60% - Accent1 2 4 4 4" xfId="13689" xr:uid="{9EB8B3AF-BD45-493A-B579-64EB05CFFD40}"/>
    <cellStyle name="60% - Accent1 2 4 5" xfId="3273" xr:uid="{EA2657DD-07B7-4711-B2FA-91477CA7B712}"/>
    <cellStyle name="60% - Accent1 2 4 5 2" xfId="9256" xr:uid="{5E7A1B71-CBAF-4642-B50F-146A18B66789}"/>
    <cellStyle name="60% - Accent1 2 4 5 3" xfId="15215" xr:uid="{B4467368-0E14-4C7D-8F10-F27CE6AC839F}"/>
    <cellStyle name="60% - Accent1 2 4 6" xfId="6286" xr:uid="{D98088AE-1002-4CB0-B341-133F84DE9F99}"/>
    <cellStyle name="60% - Accent1 2 4 7" xfId="12245" xr:uid="{51A6F093-D3BD-4089-B715-1B42FC8F87BD}"/>
    <cellStyle name="60% - Accent1 2 5" xfId="419" xr:uid="{00000000-0005-0000-0000-00004F000000}"/>
    <cellStyle name="60% - Accent1 2 5 2" xfId="1141" xr:uid="{00000000-0005-0000-0000-00004F000000}"/>
    <cellStyle name="60% - Accent1 2 5 2 2" xfId="2585" xr:uid="{00000000-0005-0000-0000-00004F000000}"/>
    <cellStyle name="60% - Accent1 2 5 2 2 2" xfId="5555" xr:uid="{2802CF29-BC3B-47C6-BFE9-5549988D5C17}"/>
    <cellStyle name="60% - Accent1 2 5 2 2 2 2" xfId="11538" xr:uid="{4BF68A13-C5F1-4D9F-A422-A4ADE71BD2F6}"/>
    <cellStyle name="60% - Accent1 2 5 2 2 2 3" xfId="17497" xr:uid="{C0EB89DA-5CAC-445A-B3AD-469D5EC1928E}"/>
    <cellStyle name="60% - Accent1 2 5 2 2 3" xfId="8568" xr:uid="{D6CA02A3-C976-4B4C-B7D1-8599F66E1165}"/>
    <cellStyle name="60% - Accent1 2 5 2 2 4" xfId="14527" xr:uid="{81818AE0-8E1B-4C9F-B15B-69785BFCFD05}"/>
    <cellStyle name="60% - Accent1 2 5 2 3" xfId="4111" xr:uid="{FA3DA4F7-8036-4237-B125-A0BD91B26A75}"/>
    <cellStyle name="60% - Accent1 2 5 2 3 2" xfId="10094" xr:uid="{BB00BB96-81DB-4CEC-B172-62C90F2A95EC}"/>
    <cellStyle name="60% - Accent1 2 5 2 3 3" xfId="16053" xr:uid="{06EBFAD1-8651-47B1-A057-9E9B71DF4E49}"/>
    <cellStyle name="60% - Accent1 2 5 2 4" xfId="7124" xr:uid="{F749D464-91D1-4FB2-8C24-666B6D1D8907}"/>
    <cellStyle name="60% - Accent1 2 5 2 5" xfId="13083" xr:uid="{C9BF20D9-F830-4718-9624-EF0408BBD072}"/>
    <cellStyle name="60% - Accent1 2 5 3" xfId="1863" xr:uid="{00000000-0005-0000-0000-00004F000000}"/>
    <cellStyle name="60% - Accent1 2 5 3 2" xfId="4833" xr:uid="{5B926B37-6B74-457B-ADD4-E2B42F604E7F}"/>
    <cellStyle name="60% - Accent1 2 5 3 2 2" xfId="10816" xr:uid="{610578C8-7337-4D60-9451-C2D1F0B742CD}"/>
    <cellStyle name="60% - Accent1 2 5 3 2 3" xfId="16775" xr:uid="{6F70B890-2A28-4E63-B38F-E41C83D0C5F2}"/>
    <cellStyle name="60% - Accent1 2 5 3 3" xfId="7846" xr:uid="{75C0A033-23D0-43D3-8CCA-115046AC292C}"/>
    <cellStyle name="60% - Accent1 2 5 3 4" xfId="13805" xr:uid="{7D4BE41A-BCA9-473C-97A6-E0FBF5B723AB}"/>
    <cellStyle name="60% - Accent1 2 5 4" xfId="3389" xr:uid="{9BC814F2-DF20-409E-BB0A-181F6087209B}"/>
    <cellStyle name="60% - Accent1 2 5 4 2" xfId="9372" xr:uid="{CC0EA119-CD0B-412B-9FD0-F1392C29DF35}"/>
    <cellStyle name="60% - Accent1 2 5 4 3" xfId="15331" xr:uid="{3E9ECB83-B630-425E-A4D3-D907F73463BB}"/>
    <cellStyle name="60% - Accent1 2 5 5" xfId="6402" xr:uid="{EA28879A-8188-4CB5-AD30-5881860E0ECF}"/>
    <cellStyle name="60% - Accent1 2 5 6" xfId="12361" xr:uid="{FB5B3B42-D96D-4811-8244-0318E1C2F826}"/>
    <cellStyle name="60% - Accent1 2 6" xfId="793" xr:uid="{00000000-0005-0000-0000-00004F000000}"/>
    <cellStyle name="60% - Accent1 2 6 2" xfId="2237" xr:uid="{00000000-0005-0000-0000-00004F000000}"/>
    <cellStyle name="60% - Accent1 2 6 2 2" xfId="5207" xr:uid="{C7D1ACCB-785C-4D4E-97D9-D9A4F012F92E}"/>
    <cellStyle name="60% - Accent1 2 6 2 2 2" xfId="11190" xr:uid="{426B28C7-EFAA-4590-8062-6C37AC381DAF}"/>
    <cellStyle name="60% - Accent1 2 6 2 2 3" xfId="17149" xr:uid="{6AAFA897-FE2A-4263-94D0-EB9F0E7CAE34}"/>
    <cellStyle name="60% - Accent1 2 6 2 3" xfId="8220" xr:uid="{FCF28BD0-3FA6-4DF9-A3F3-C68C23259E43}"/>
    <cellStyle name="60% - Accent1 2 6 2 4" xfId="14179" xr:uid="{19AD5B4D-7D94-4829-930F-FAB9FF1CF6CD}"/>
    <cellStyle name="60% - Accent1 2 6 3" xfId="3763" xr:uid="{EE999AFA-58A6-4AA6-9FF9-956A877B419E}"/>
    <cellStyle name="60% - Accent1 2 6 3 2" xfId="9746" xr:uid="{7D324C77-3727-4BA4-B104-2C6A937B1CBB}"/>
    <cellStyle name="60% - Accent1 2 6 3 3" xfId="15705" xr:uid="{2A77BBC4-767C-4C4D-A37C-3DF9A94F1606}"/>
    <cellStyle name="60% - Accent1 2 6 4" xfId="6776" xr:uid="{A0C3BBBE-2C83-4923-833A-D2B65F24C9BE}"/>
    <cellStyle name="60% - Accent1 2 6 5" xfId="12735" xr:uid="{A4E378ED-34E5-48B2-BCF7-09B9FAB41BBF}"/>
    <cellStyle name="60% - Accent1 2 7" xfId="1515" xr:uid="{00000000-0005-0000-0000-00004F000000}"/>
    <cellStyle name="60% - Accent1 2 7 2" xfId="4485" xr:uid="{843EA9D8-00F7-4B0E-9FEB-8F0DD11FA7E9}"/>
    <cellStyle name="60% - Accent1 2 7 2 2" xfId="10468" xr:uid="{AA9D3210-37F5-4C7B-835B-5BCF1902C06E}"/>
    <cellStyle name="60% - Accent1 2 7 2 3" xfId="16427" xr:uid="{19E4D092-7C50-4C7C-9A4E-BA8788F5B47C}"/>
    <cellStyle name="60% - Accent1 2 7 3" xfId="7498" xr:uid="{FB1C7BDA-76EA-4860-8011-560B25C6D448}"/>
    <cellStyle name="60% - Accent1 2 7 4" xfId="13457" xr:uid="{76AA7D20-1DC9-4C71-B6F8-7F4997FEB864}"/>
    <cellStyle name="60% - Accent1 2 8" xfId="3041" xr:uid="{2A9222FB-3CD3-4499-9B6D-BE198504A8E5}"/>
    <cellStyle name="60% - Accent1 2 8 2" xfId="9024" xr:uid="{FC974FF7-32F7-488F-9E45-86BE2661964C}"/>
    <cellStyle name="60% - Accent1 2 8 3" xfId="14983" xr:uid="{59C96FC2-03CD-4513-BD58-DED4CF8659BB}"/>
    <cellStyle name="60% - Accent1 2 9" xfId="6054" xr:uid="{359E3EF8-87B0-42D4-A9A8-1125D0F75CB4}"/>
    <cellStyle name="60% - Accent1 3" xfId="98" xr:uid="{00000000-0005-0000-0000-000076000000}"/>
    <cellStyle name="60% - Accent1 3 2" xfId="214" xr:uid="{00000000-0005-0000-0000-000076000000}"/>
    <cellStyle name="60% - Accent1 3 2 2" xfId="562" xr:uid="{00000000-0005-0000-0000-000076000000}"/>
    <cellStyle name="60% - Accent1 3 2 2 2" xfId="1284" xr:uid="{00000000-0005-0000-0000-000076000000}"/>
    <cellStyle name="60% - Accent1 3 2 2 2 2" xfId="2728" xr:uid="{00000000-0005-0000-0000-000076000000}"/>
    <cellStyle name="60% - Accent1 3 2 2 2 2 2" xfId="5698" xr:uid="{FCB5D76F-B8A6-4E39-BB7B-DB8022EFA237}"/>
    <cellStyle name="60% - Accent1 3 2 2 2 2 2 2" xfId="11681" xr:uid="{EDA5EE17-B181-445F-BB12-DAF8299746A8}"/>
    <cellStyle name="60% - Accent1 3 2 2 2 2 2 3" xfId="17640" xr:uid="{DAC3DF07-9A97-4EC8-9DA8-23E59E265A02}"/>
    <cellStyle name="60% - Accent1 3 2 2 2 2 3" xfId="8711" xr:uid="{0A5D775B-A7FC-4EB6-B631-0E41121829BA}"/>
    <cellStyle name="60% - Accent1 3 2 2 2 2 4" xfId="14670" xr:uid="{BD987BCF-8AC6-4836-986A-1BF5514D2D59}"/>
    <cellStyle name="60% - Accent1 3 2 2 2 3" xfId="4254" xr:uid="{AE492E89-8052-4DC6-91B8-7BBD290B08F8}"/>
    <cellStyle name="60% - Accent1 3 2 2 2 3 2" xfId="10237" xr:uid="{A4C4C12D-9C15-4CC0-AE46-266850265572}"/>
    <cellStyle name="60% - Accent1 3 2 2 2 3 3" xfId="16196" xr:uid="{0E2A7D0D-0315-492D-B836-1B19E7883D32}"/>
    <cellStyle name="60% - Accent1 3 2 2 2 4" xfId="7267" xr:uid="{F8561A95-F3F7-4812-87FF-54B44F16FE9C}"/>
    <cellStyle name="60% - Accent1 3 2 2 2 5" xfId="13226" xr:uid="{9B7111E8-4A9D-465D-83A6-F1524ACBFAD7}"/>
    <cellStyle name="60% - Accent1 3 2 2 3" xfId="2006" xr:uid="{00000000-0005-0000-0000-000076000000}"/>
    <cellStyle name="60% - Accent1 3 2 2 3 2" xfId="4976" xr:uid="{D1089573-F64D-4F81-8178-3C5ABCC1C898}"/>
    <cellStyle name="60% - Accent1 3 2 2 3 2 2" xfId="10959" xr:uid="{C84B02AD-A7B1-4570-9BFA-9B90F1553571}"/>
    <cellStyle name="60% - Accent1 3 2 2 3 2 3" xfId="16918" xr:uid="{6F43AD76-381F-4386-B64D-271C508B43AA}"/>
    <cellStyle name="60% - Accent1 3 2 2 3 3" xfId="7989" xr:uid="{DB2AB2E2-218C-458C-BB1F-BD4530D0F0DA}"/>
    <cellStyle name="60% - Accent1 3 2 2 3 4" xfId="13948" xr:uid="{027101A7-7E63-4807-9814-33FE826353C3}"/>
    <cellStyle name="60% - Accent1 3 2 2 4" xfId="3532" xr:uid="{05E4925C-CB9D-4BB4-9067-D26CA7B18C49}"/>
    <cellStyle name="60% - Accent1 3 2 2 4 2" xfId="9515" xr:uid="{E12A14C8-37B0-4596-8558-128EC7066D05}"/>
    <cellStyle name="60% - Accent1 3 2 2 4 3" xfId="15474" xr:uid="{DB403D82-350F-43D4-964B-4E9C885B6B83}"/>
    <cellStyle name="60% - Accent1 3 2 2 5" xfId="6545" xr:uid="{FBD978DD-BCBA-4FAB-9914-E4968314A4AD}"/>
    <cellStyle name="60% - Accent1 3 2 2 6" xfId="12504" xr:uid="{7925DE8C-56DF-4C0C-B31D-B97A4DB50048}"/>
    <cellStyle name="60% - Accent1 3 2 3" xfId="936" xr:uid="{00000000-0005-0000-0000-000076000000}"/>
    <cellStyle name="60% - Accent1 3 2 3 2" xfId="2380" xr:uid="{00000000-0005-0000-0000-000076000000}"/>
    <cellStyle name="60% - Accent1 3 2 3 2 2" xfId="5350" xr:uid="{AF19BD28-0ACC-4030-BFF2-3BF58315703B}"/>
    <cellStyle name="60% - Accent1 3 2 3 2 2 2" xfId="11333" xr:uid="{1CCA0024-8AB0-4986-9E98-5B19F2B16304}"/>
    <cellStyle name="60% - Accent1 3 2 3 2 2 3" xfId="17292" xr:uid="{CD07C17C-BB75-472E-A8E4-02C5737D0330}"/>
    <cellStyle name="60% - Accent1 3 2 3 2 3" xfId="8363" xr:uid="{49C613BC-EB03-4C69-A27E-0FCA8F252A96}"/>
    <cellStyle name="60% - Accent1 3 2 3 2 4" xfId="14322" xr:uid="{A2419AC0-CD17-4EF6-B4CA-9A9C57363C26}"/>
    <cellStyle name="60% - Accent1 3 2 3 3" xfId="3906" xr:uid="{AA1E7576-9339-4F19-90A8-C2EDA19C8B2C}"/>
    <cellStyle name="60% - Accent1 3 2 3 3 2" xfId="9889" xr:uid="{346844E0-934D-4C08-896F-E582FA844BD4}"/>
    <cellStyle name="60% - Accent1 3 2 3 3 3" xfId="15848" xr:uid="{A4C58A23-630E-46AC-8479-48571038BE3A}"/>
    <cellStyle name="60% - Accent1 3 2 3 4" xfId="6919" xr:uid="{31B45FFD-55F3-4EEB-93C9-AA62AA28D53A}"/>
    <cellStyle name="60% - Accent1 3 2 3 5" xfId="12878" xr:uid="{FE593B4A-84AF-4192-AA2F-8D1CF483AEF8}"/>
    <cellStyle name="60% - Accent1 3 2 4" xfId="1658" xr:uid="{00000000-0005-0000-0000-000076000000}"/>
    <cellStyle name="60% - Accent1 3 2 4 2" xfId="4628" xr:uid="{E8CD2CB7-18A3-42BF-BBCA-BC848E55FC6A}"/>
    <cellStyle name="60% - Accent1 3 2 4 2 2" xfId="10611" xr:uid="{9369E847-E163-4C64-8DC2-BF991D0ABCEC}"/>
    <cellStyle name="60% - Accent1 3 2 4 2 3" xfId="16570" xr:uid="{168FAA42-3C67-4619-90D7-1AA445369EC5}"/>
    <cellStyle name="60% - Accent1 3 2 4 3" xfId="7641" xr:uid="{A46F77E2-012E-47E7-879C-AE4C8AEF529B}"/>
    <cellStyle name="60% - Accent1 3 2 4 4" xfId="13600" xr:uid="{690FB379-C7AF-4C68-976B-5A82B015D4B6}"/>
    <cellStyle name="60% - Accent1 3 2 5" xfId="3184" xr:uid="{D6A39E58-7317-46AD-9D9D-48ABA0E557F0}"/>
    <cellStyle name="60% - Accent1 3 2 5 2" xfId="9167" xr:uid="{F702CDE2-FD75-4622-AA5A-EFEE9552DD35}"/>
    <cellStyle name="60% - Accent1 3 2 5 3" xfId="15126" xr:uid="{396B6DC1-6AA3-4F5A-B4F1-A4A504BC7487}"/>
    <cellStyle name="60% - Accent1 3 2 6" xfId="6197" xr:uid="{1DE198C8-138D-4D74-ABAE-E070BC815C41}"/>
    <cellStyle name="60% - Accent1 3 2 7" xfId="12156" xr:uid="{44CDFA61-FDB6-4BD3-933C-1CFC3C852180}"/>
    <cellStyle name="60% - Accent1 3 3" xfId="330" xr:uid="{00000000-0005-0000-0000-000076000000}"/>
    <cellStyle name="60% - Accent1 3 3 2" xfId="678" xr:uid="{00000000-0005-0000-0000-000076000000}"/>
    <cellStyle name="60% - Accent1 3 3 2 2" xfId="1400" xr:uid="{00000000-0005-0000-0000-000076000000}"/>
    <cellStyle name="60% - Accent1 3 3 2 2 2" xfId="2844" xr:uid="{00000000-0005-0000-0000-000076000000}"/>
    <cellStyle name="60% - Accent1 3 3 2 2 2 2" xfId="5814" xr:uid="{99D5BABA-4D9B-4610-BCE1-F148B7DED069}"/>
    <cellStyle name="60% - Accent1 3 3 2 2 2 2 2" xfId="11797" xr:uid="{0EEFE164-492E-4AD6-830F-23B61202D928}"/>
    <cellStyle name="60% - Accent1 3 3 2 2 2 2 3" xfId="17756" xr:uid="{D43EEB81-19C3-44EC-915B-99B88A8EF9EA}"/>
    <cellStyle name="60% - Accent1 3 3 2 2 2 3" xfId="8827" xr:uid="{54609E94-C955-4F66-94B6-E9D0B3A85F0D}"/>
    <cellStyle name="60% - Accent1 3 3 2 2 2 4" xfId="14786" xr:uid="{F922E54F-420E-47F6-B66C-730F4546F0BD}"/>
    <cellStyle name="60% - Accent1 3 3 2 2 3" xfId="4370" xr:uid="{6EA452D8-6120-4E99-9D86-AB98C8AB7F07}"/>
    <cellStyle name="60% - Accent1 3 3 2 2 3 2" xfId="10353" xr:uid="{DC1F2B6D-87FC-4708-B53E-9EC9FEF29FB9}"/>
    <cellStyle name="60% - Accent1 3 3 2 2 3 3" xfId="16312" xr:uid="{DE182B0B-9BFB-46EC-9EC7-DC3AC4B03E6E}"/>
    <cellStyle name="60% - Accent1 3 3 2 2 4" xfId="7383" xr:uid="{A85DCCE5-E906-4B88-8BE5-C77230601CD7}"/>
    <cellStyle name="60% - Accent1 3 3 2 2 5" xfId="13342" xr:uid="{C3D52533-8D7A-499C-8197-FE1E0EC956C6}"/>
    <cellStyle name="60% - Accent1 3 3 2 3" xfId="2122" xr:uid="{00000000-0005-0000-0000-000076000000}"/>
    <cellStyle name="60% - Accent1 3 3 2 3 2" xfId="5092" xr:uid="{E1EFE5F4-4910-4B36-BEFE-80AE0C2ECA05}"/>
    <cellStyle name="60% - Accent1 3 3 2 3 2 2" xfId="11075" xr:uid="{40A1030A-08DA-4724-8F19-A0375504A170}"/>
    <cellStyle name="60% - Accent1 3 3 2 3 2 3" xfId="17034" xr:uid="{59476FA3-2F30-4CA4-8FEE-D14C5EA317C2}"/>
    <cellStyle name="60% - Accent1 3 3 2 3 3" xfId="8105" xr:uid="{24B8ED56-8ABE-4A2B-AAC6-6BC7BD79BAB2}"/>
    <cellStyle name="60% - Accent1 3 3 2 3 4" xfId="14064" xr:uid="{31449D7B-D23C-4825-AD9A-0F488D0050E5}"/>
    <cellStyle name="60% - Accent1 3 3 2 4" xfId="3648" xr:uid="{BF8616D5-64B4-4165-9796-B147005D2ACE}"/>
    <cellStyle name="60% - Accent1 3 3 2 4 2" xfId="9631" xr:uid="{50D3645F-F35C-401B-BC9F-557DE556FAB4}"/>
    <cellStyle name="60% - Accent1 3 3 2 4 3" xfId="15590" xr:uid="{69E0418F-1FB5-4A72-8ACE-DE611E7652BC}"/>
    <cellStyle name="60% - Accent1 3 3 2 5" xfId="6661" xr:uid="{9635D315-05EA-4BB0-B104-D842F05A7F9B}"/>
    <cellStyle name="60% - Accent1 3 3 2 6" xfId="12620" xr:uid="{1759912D-6FB7-4EC8-8579-4B56AD75FFC2}"/>
    <cellStyle name="60% - Accent1 3 3 3" xfId="1052" xr:uid="{00000000-0005-0000-0000-000076000000}"/>
    <cellStyle name="60% - Accent1 3 3 3 2" xfId="2496" xr:uid="{00000000-0005-0000-0000-000076000000}"/>
    <cellStyle name="60% - Accent1 3 3 3 2 2" xfId="5466" xr:uid="{EC8D7319-DB44-48E3-91D9-985EFE910EF2}"/>
    <cellStyle name="60% - Accent1 3 3 3 2 2 2" xfId="11449" xr:uid="{210633A9-15F8-4BED-8259-16C045371FC6}"/>
    <cellStyle name="60% - Accent1 3 3 3 2 2 3" xfId="17408" xr:uid="{13E810A4-1B8E-48BE-A1E1-FE239DA75212}"/>
    <cellStyle name="60% - Accent1 3 3 3 2 3" xfId="8479" xr:uid="{3CE4AF99-A8FD-4B52-8083-9280FBB52A2B}"/>
    <cellStyle name="60% - Accent1 3 3 3 2 4" xfId="14438" xr:uid="{106263BA-5B74-4599-9D46-46A549E7D57E}"/>
    <cellStyle name="60% - Accent1 3 3 3 3" xfId="4022" xr:uid="{CB2FA19C-7731-4837-A995-AC84538663CB}"/>
    <cellStyle name="60% - Accent1 3 3 3 3 2" xfId="10005" xr:uid="{462924E5-CB03-437C-AC76-6C1DC23F8BD1}"/>
    <cellStyle name="60% - Accent1 3 3 3 3 3" xfId="15964" xr:uid="{56FF5CF8-B328-41C3-B2F3-E0BD2844FF03}"/>
    <cellStyle name="60% - Accent1 3 3 3 4" xfId="7035" xr:uid="{7AFB392C-D7DD-4B7E-AE9C-BBE18550B0E7}"/>
    <cellStyle name="60% - Accent1 3 3 3 5" xfId="12994" xr:uid="{ED089CB7-A3A3-402E-84E3-6605300373C7}"/>
    <cellStyle name="60% - Accent1 3 3 4" xfId="1774" xr:uid="{00000000-0005-0000-0000-000076000000}"/>
    <cellStyle name="60% - Accent1 3 3 4 2" xfId="4744" xr:uid="{020CBBBA-C112-4CFA-9CE3-D6F9B99926F4}"/>
    <cellStyle name="60% - Accent1 3 3 4 2 2" xfId="10727" xr:uid="{CE9E1588-7BFD-41FB-97F3-2F44A6D7BCC3}"/>
    <cellStyle name="60% - Accent1 3 3 4 2 3" xfId="16686" xr:uid="{B6ABB7F0-2F1E-4531-94B4-4AA6809CE1D5}"/>
    <cellStyle name="60% - Accent1 3 3 4 3" xfId="7757" xr:uid="{A68E6091-FC7B-489E-93EC-2BB88F44EFF5}"/>
    <cellStyle name="60% - Accent1 3 3 4 4" xfId="13716" xr:uid="{74A6E9D2-28E1-4212-8A09-62BB26F525CB}"/>
    <cellStyle name="60% - Accent1 3 3 5" xfId="3300" xr:uid="{2A9CA911-E427-4B1D-8EEB-D3662D1EEA61}"/>
    <cellStyle name="60% - Accent1 3 3 5 2" xfId="9283" xr:uid="{4A456BF3-D989-4085-96B7-9B785AD776C0}"/>
    <cellStyle name="60% - Accent1 3 3 5 3" xfId="15242" xr:uid="{3C4EE2A1-FAFF-4CE7-B26A-A628A47444FE}"/>
    <cellStyle name="60% - Accent1 3 3 6" xfId="6313" xr:uid="{C0CFD8FA-FF07-4935-A80E-5B923F62F894}"/>
    <cellStyle name="60% - Accent1 3 3 7" xfId="12272" xr:uid="{E2E26DCC-22E7-48D9-A67B-DA776A96EFFD}"/>
    <cellStyle name="60% - Accent1 3 4" xfId="446" xr:uid="{00000000-0005-0000-0000-000076000000}"/>
    <cellStyle name="60% - Accent1 3 4 2" xfId="1168" xr:uid="{00000000-0005-0000-0000-000076000000}"/>
    <cellStyle name="60% - Accent1 3 4 2 2" xfId="2612" xr:uid="{00000000-0005-0000-0000-000076000000}"/>
    <cellStyle name="60% - Accent1 3 4 2 2 2" xfId="5582" xr:uid="{268169D0-376E-4E93-864E-BEDD5B0B06AD}"/>
    <cellStyle name="60% - Accent1 3 4 2 2 2 2" xfId="11565" xr:uid="{AE4A7B0E-4AB1-445C-9BB1-DADA0E87EBD9}"/>
    <cellStyle name="60% - Accent1 3 4 2 2 2 3" xfId="17524" xr:uid="{335E8958-DCD2-42F2-A773-3C15E0C9736D}"/>
    <cellStyle name="60% - Accent1 3 4 2 2 3" xfId="8595" xr:uid="{8D78DC39-C9F3-4A28-B9DC-65319274C7E9}"/>
    <cellStyle name="60% - Accent1 3 4 2 2 4" xfId="14554" xr:uid="{B8D606AD-AFAD-4332-8379-5D910F6AEC60}"/>
    <cellStyle name="60% - Accent1 3 4 2 3" xfId="4138" xr:uid="{58F3FF34-FFFC-4EFE-9CED-47F86B684A17}"/>
    <cellStyle name="60% - Accent1 3 4 2 3 2" xfId="10121" xr:uid="{89B732EA-D521-46D3-9130-CE404FCD1C04}"/>
    <cellStyle name="60% - Accent1 3 4 2 3 3" xfId="16080" xr:uid="{7A7D1D2C-1A75-4EB7-8D52-5DA957F6FA2A}"/>
    <cellStyle name="60% - Accent1 3 4 2 4" xfId="7151" xr:uid="{4F0288AC-2DF1-4F23-82D4-E01141E55B7D}"/>
    <cellStyle name="60% - Accent1 3 4 2 5" xfId="13110" xr:uid="{CEB1941A-57AF-4A40-897A-52E405204E1B}"/>
    <cellStyle name="60% - Accent1 3 4 3" xfId="1890" xr:uid="{00000000-0005-0000-0000-000076000000}"/>
    <cellStyle name="60% - Accent1 3 4 3 2" xfId="4860" xr:uid="{8E8AA563-0E30-4061-8BD5-A14DA44B2899}"/>
    <cellStyle name="60% - Accent1 3 4 3 2 2" xfId="10843" xr:uid="{7FBC2E0F-973A-4A91-871F-6318A0B79121}"/>
    <cellStyle name="60% - Accent1 3 4 3 2 3" xfId="16802" xr:uid="{2FFB9E9D-F301-4BC8-A7CA-B61B2D1FDD0A}"/>
    <cellStyle name="60% - Accent1 3 4 3 3" xfId="7873" xr:uid="{71057B6E-B7AB-4A03-853B-76581436B495}"/>
    <cellStyle name="60% - Accent1 3 4 3 4" xfId="13832" xr:uid="{14CCFF74-917B-47DD-ADA8-B94C32DF305B}"/>
    <cellStyle name="60% - Accent1 3 4 4" xfId="3416" xr:uid="{99ED0F94-1FAB-4CA9-B1FE-9FD187EFCF2D}"/>
    <cellStyle name="60% - Accent1 3 4 4 2" xfId="9399" xr:uid="{BA46E760-32FB-418A-ACB3-A646D353A64E}"/>
    <cellStyle name="60% - Accent1 3 4 4 3" xfId="15358" xr:uid="{C8AE5B96-6481-4C52-86C6-0EEBD9F3513A}"/>
    <cellStyle name="60% - Accent1 3 4 5" xfId="6429" xr:uid="{AACE3E99-A461-45F2-837B-68D3B7A7408D}"/>
    <cellStyle name="60% - Accent1 3 4 6" xfId="12388" xr:uid="{CF4324FF-A9AD-4E1F-BA1E-7B43FE14CE37}"/>
    <cellStyle name="60% - Accent1 3 5" xfId="820" xr:uid="{00000000-0005-0000-0000-000076000000}"/>
    <cellStyle name="60% - Accent1 3 5 2" xfId="2264" xr:uid="{00000000-0005-0000-0000-000076000000}"/>
    <cellStyle name="60% - Accent1 3 5 2 2" xfId="5234" xr:uid="{183579B4-9D11-41AC-B055-7258DDD697E8}"/>
    <cellStyle name="60% - Accent1 3 5 2 2 2" xfId="11217" xr:uid="{90B5763C-A333-4298-9FFF-5B7FA729AB75}"/>
    <cellStyle name="60% - Accent1 3 5 2 2 3" xfId="17176" xr:uid="{74E50C56-F539-454C-B933-FB331779E946}"/>
    <cellStyle name="60% - Accent1 3 5 2 3" xfId="8247" xr:uid="{AEFD9169-892A-4ADE-845D-CC34994EFBA9}"/>
    <cellStyle name="60% - Accent1 3 5 2 4" xfId="14206" xr:uid="{243140BD-7A64-4131-9AC2-E9607F879189}"/>
    <cellStyle name="60% - Accent1 3 5 3" xfId="3790" xr:uid="{B4B88CCE-553D-4BE2-A7FB-212C020C0E69}"/>
    <cellStyle name="60% - Accent1 3 5 3 2" xfId="9773" xr:uid="{AF0256B9-17B6-4C5F-BFDB-71708F3E46E8}"/>
    <cellStyle name="60% - Accent1 3 5 3 3" xfId="15732" xr:uid="{B98D2582-1DB3-456E-ADF4-6B241FDE36CB}"/>
    <cellStyle name="60% - Accent1 3 5 4" xfId="6803" xr:uid="{E29984F2-788E-47D1-805D-70706F948262}"/>
    <cellStyle name="60% - Accent1 3 5 5" xfId="12762" xr:uid="{DFA43F96-B1C1-4AC4-9AB9-5F702613919E}"/>
    <cellStyle name="60% - Accent1 3 6" xfId="1542" xr:uid="{00000000-0005-0000-0000-000076000000}"/>
    <cellStyle name="60% - Accent1 3 6 2" xfId="4512" xr:uid="{736E722C-8F50-4FB9-AEB2-D1006720556B}"/>
    <cellStyle name="60% - Accent1 3 6 2 2" xfId="10495" xr:uid="{F9063EE5-182B-41E3-AFE3-7FB0BDFA55A2}"/>
    <cellStyle name="60% - Accent1 3 6 2 3" xfId="16454" xr:uid="{2D7D6631-6F6F-4763-98E2-F4F12CD25A70}"/>
    <cellStyle name="60% - Accent1 3 6 3" xfId="7525" xr:uid="{E6771C31-22AA-4D68-A91C-9DE75351F03E}"/>
    <cellStyle name="60% - Accent1 3 6 4" xfId="13484" xr:uid="{91D578EF-2477-437F-9761-D8F270B6F808}"/>
    <cellStyle name="60% - Accent1 3 7" xfId="3068" xr:uid="{EF8C0B53-7276-4071-BDE2-4BF337977501}"/>
    <cellStyle name="60% - Accent1 3 7 2" xfId="9051" xr:uid="{5D890A28-7DFE-4FA6-9993-82557346830C}"/>
    <cellStyle name="60% - Accent1 3 7 3" xfId="15010" xr:uid="{A907F964-F55F-40E4-9CBE-D26C949147DD}"/>
    <cellStyle name="60% - Accent1 3 8" xfId="6081" xr:uid="{314C636A-B1E9-4C25-8BE9-F67C2662E9DA}"/>
    <cellStyle name="60% - Accent1 3 9" xfId="12040" xr:uid="{D4CF08EC-E4D0-4C6B-8381-526DCC5677D4}"/>
    <cellStyle name="60% - Accent1 4" xfId="156" xr:uid="{00000000-0005-0000-0000-0000C8000000}"/>
    <cellStyle name="60% - Accent1 4 2" xfId="504" xr:uid="{00000000-0005-0000-0000-0000C8000000}"/>
    <cellStyle name="60% - Accent1 4 2 2" xfId="1226" xr:uid="{00000000-0005-0000-0000-0000C8000000}"/>
    <cellStyle name="60% - Accent1 4 2 2 2" xfId="2670" xr:uid="{00000000-0005-0000-0000-0000C8000000}"/>
    <cellStyle name="60% - Accent1 4 2 2 2 2" xfId="5640" xr:uid="{15BC9A88-CD00-4B94-81E5-93660B033214}"/>
    <cellStyle name="60% - Accent1 4 2 2 2 2 2" xfId="11623" xr:uid="{188892C2-B5D9-4A23-94A7-067498F729DD}"/>
    <cellStyle name="60% - Accent1 4 2 2 2 2 3" xfId="17582" xr:uid="{740177BC-6EA5-422A-B313-C6029BACA107}"/>
    <cellStyle name="60% - Accent1 4 2 2 2 3" xfId="8653" xr:uid="{B6981ACE-94A5-4E0E-B244-8FDCACCF6483}"/>
    <cellStyle name="60% - Accent1 4 2 2 2 4" xfId="14612" xr:uid="{6544D078-5245-4EB8-A945-F9694C9046DE}"/>
    <cellStyle name="60% - Accent1 4 2 2 3" xfId="4196" xr:uid="{A72B930C-81B4-4C90-AFDD-BB8CC8FCFE1C}"/>
    <cellStyle name="60% - Accent1 4 2 2 3 2" xfId="10179" xr:uid="{D531565B-D2FC-49B2-9969-820984D44D0E}"/>
    <cellStyle name="60% - Accent1 4 2 2 3 3" xfId="16138" xr:uid="{06146491-5689-402A-81E4-A17A48177A93}"/>
    <cellStyle name="60% - Accent1 4 2 2 4" xfId="7209" xr:uid="{2BA0CCAE-4A03-4558-83E6-500949A2D711}"/>
    <cellStyle name="60% - Accent1 4 2 2 5" xfId="13168" xr:uid="{429C2A64-E512-49C0-BD39-5D2E87DBC67E}"/>
    <cellStyle name="60% - Accent1 4 2 3" xfId="1948" xr:uid="{00000000-0005-0000-0000-0000C8000000}"/>
    <cellStyle name="60% - Accent1 4 2 3 2" xfId="4918" xr:uid="{CE5CCC4E-FF9F-445C-97F6-15CF89274183}"/>
    <cellStyle name="60% - Accent1 4 2 3 2 2" xfId="10901" xr:uid="{834FFB21-0487-4DEC-A37B-77ECDC472F7D}"/>
    <cellStyle name="60% - Accent1 4 2 3 2 3" xfId="16860" xr:uid="{1FFBA016-FADC-46DD-A267-8CEB54E322E6}"/>
    <cellStyle name="60% - Accent1 4 2 3 3" xfId="7931" xr:uid="{21E6D939-CC8A-4A7C-8CF0-0837AFFB37A4}"/>
    <cellStyle name="60% - Accent1 4 2 3 4" xfId="13890" xr:uid="{396CCAFD-C2B8-4534-9EA6-8B74A459D745}"/>
    <cellStyle name="60% - Accent1 4 2 4" xfId="3474" xr:uid="{77D76ACA-3FB3-4FBC-9102-2E7F838F5160}"/>
    <cellStyle name="60% - Accent1 4 2 4 2" xfId="9457" xr:uid="{BDE475AD-A10D-4B0E-A3CC-8DA9B3605501}"/>
    <cellStyle name="60% - Accent1 4 2 4 3" xfId="15416" xr:uid="{963F67FE-6948-4116-9C38-40AAA7282D1A}"/>
    <cellStyle name="60% - Accent1 4 2 5" xfId="6487" xr:uid="{1CA92384-1F36-441D-8EE8-9F55CDD94202}"/>
    <cellStyle name="60% - Accent1 4 2 6" xfId="12446" xr:uid="{B70087F1-4FD9-4663-8649-1609D8D935B0}"/>
    <cellStyle name="60% - Accent1 4 3" xfId="878" xr:uid="{00000000-0005-0000-0000-0000C8000000}"/>
    <cellStyle name="60% - Accent1 4 3 2" xfId="2322" xr:uid="{00000000-0005-0000-0000-0000C8000000}"/>
    <cellStyle name="60% - Accent1 4 3 2 2" xfId="5292" xr:uid="{817C6DFC-25F1-4660-AB6C-96F4C5FEFC1C}"/>
    <cellStyle name="60% - Accent1 4 3 2 2 2" xfId="11275" xr:uid="{E9E08D06-74FF-4607-B2CA-17BCCF4B3230}"/>
    <cellStyle name="60% - Accent1 4 3 2 2 3" xfId="17234" xr:uid="{70FCF012-F133-49B6-ADBC-F124FE56CCAB}"/>
    <cellStyle name="60% - Accent1 4 3 2 3" xfId="8305" xr:uid="{D605D1B4-74D5-43E9-A198-06F9A84ED0F4}"/>
    <cellStyle name="60% - Accent1 4 3 2 4" xfId="14264" xr:uid="{A3D447D4-F905-49A3-A9C9-9CD20C75CAE0}"/>
    <cellStyle name="60% - Accent1 4 3 3" xfId="3848" xr:uid="{F4A199D5-FC05-43C7-A36A-758C31218F50}"/>
    <cellStyle name="60% - Accent1 4 3 3 2" xfId="9831" xr:uid="{CC9FD534-8732-43E1-8B10-828529D0DE2B}"/>
    <cellStyle name="60% - Accent1 4 3 3 3" xfId="15790" xr:uid="{0F928FD1-A482-4B38-BF29-14F5ABE3668B}"/>
    <cellStyle name="60% - Accent1 4 3 4" xfId="6861" xr:uid="{6AFB9A5A-5C76-47AB-9DAF-3D3DA0FA191A}"/>
    <cellStyle name="60% - Accent1 4 3 5" xfId="12820" xr:uid="{085848C1-3E38-4353-B8DD-208FCAFE353F}"/>
    <cellStyle name="60% - Accent1 4 4" xfId="1600" xr:uid="{00000000-0005-0000-0000-0000C8000000}"/>
    <cellStyle name="60% - Accent1 4 4 2" xfId="4570" xr:uid="{8ED14BD3-2089-4D59-B64A-FF8AB828DC97}"/>
    <cellStyle name="60% - Accent1 4 4 2 2" xfId="10553" xr:uid="{39D99DA5-1C68-446B-B387-80547F5DC3C3}"/>
    <cellStyle name="60% - Accent1 4 4 2 3" xfId="16512" xr:uid="{6EC7CC95-B6EF-4A9D-B676-BB66BC19B411}"/>
    <cellStyle name="60% - Accent1 4 4 3" xfId="7583" xr:uid="{A305668E-7E52-4539-AFD0-B829719CFC4A}"/>
    <cellStyle name="60% - Accent1 4 4 4" xfId="13542" xr:uid="{C7FF492B-7DE4-4A74-B222-F96EA5C64BE8}"/>
    <cellStyle name="60% - Accent1 4 5" xfId="3126" xr:uid="{494131A8-6535-4CD6-B9DC-7A2B5004A2B6}"/>
    <cellStyle name="60% - Accent1 4 5 2" xfId="9109" xr:uid="{4BE81ABD-A8FE-42DF-B922-177F48FBAC44}"/>
    <cellStyle name="60% - Accent1 4 5 3" xfId="15068" xr:uid="{F07EE83B-C602-4510-92F1-B889565B105A}"/>
    <cellStyle name="60% - Accent1 4 6" xfId="6139" xr:uid="{024C296B-5C9F-4BDB-A99A-5F3FD50ED59E}"/>
    <cellStyle name="60% - Accent1 4 7" xfId="12098" xr:uid="{58F2CC40-D732-4428-A8A4-2195143D0D96}"/>
    <cellStyle name="60% - Accent1 5" xfId="272" xr:uid="{00000000-0005-0000-0000-00003C010000}"/>
    <cellStyle name="60% - Accent1 5 2" xfId="620" xr:uid="{00000000-0005-0000-0000-00003C010000}"/>
    <cellStyle name="60% - Accent1 5 2 2" xfId="1342" xr:uid="{00000000-0005-0000-0000-00003C010000}"/>
    <cellStyle name="60% - Accent1 5 2 2 2" xfId="2786" xr:uid="{00000000-0005-0000-0000-00003C010000}"/>
    <cellStyle name="60% - Accent1 5 2 2 2 2" xfId="5756" xr:uid="{7FFFC832-1EC8-4A3F-87E9-E566061D71CC}"/>
    <cellStyle name="60% - Accent1 5 2 2 2 2 2" xfId="11739" xr:uid="{7D7E2247-EC77-4862-9543-A3D1891FB4C0}"/>
    <cellStyle name="60% - Accent1 5 2 2 2 2 3" xfId="17698" xr:uid="{AAEB06E9-62A3-4B50-9890-56E6AA6D7D44}"/>
    <cellStyle name="60% - Accent1 5 2 2 2 3" xfId="8769" xr:uid="{C92561C4-0474-447F-A9B6-9C1EC00E2919}"/>
    <cellStyle name="60% - Accent1 5 2 2 2 4" xfId="14728" xr:uid="{03A178BD-C85C-49D9-9F40-902BC74CAA2E}"/>
    <cellStyle name="60% - Accent1 5 2 2 3" xfId="4312" xr:uid="{D188D2DF-416E-4E34-AC9D-AF4832CD19A4}"/>
    <cellStyle name="60% - Accent1 5 2 2 3 2" xfId="10295" xr:uid="{077F9014-C16B-4800-9199-B1A1F7A63491}"/>
    <cellStyle name="60% - Accent1 5 2 2 3 3" xfId="16254" xr:uid="{8CCFC0B7-5A31-47DE-9068-0963EFCF9E3C}"/>
    <cellStyle name="60% - Accent1 5 2 2 4" xfId="7325" xr:uid="{49B47964-A0A7-4A12-B5C4-FCA6EE40981E}"/>
    <cellStyle name="60% - Accent1 5 2 2 5" xfId="13284" xr:uid="{6AA71AA6-FD94-4684-824A-5F7EA53E31C2}"/>
    <cellStyle name="60% - Accent1 5 2 3" xfId="2064" xr:uid="{00000000-0005-0000-0000-00003C010000}"/>
    <cellStyle name="60% - Accent1 5 2 3 2" xfId="5034" xr:uid="{C7F7264D-D618-4DC2-8D9D-A28F155B4C80}"/>
    <cellStyle name="60% - Accent1 5 2 3 2 2" xfId="11017" xr:uid="{3D8BC78B-D0B7-474C-A264-24C93AB22D68}"/>
    <cellStyle name="60% - Accent1 5 2 3 2 3" xfId="16976" xr:uid="{3F68EA9A-98D0-41FE-995C-370A07926BFB}"/>
    <cellStyle name="60% - Accent1 5 2 3 3" xfId="8047" xr:uid="{A07E238F-2D9D-4C30-8441-EFB1560594BE}"/>
    <cellStyle name="60% - Accent1 5 2 3 4" xfId="14006" xr:uid="{2F1F9FDD-67DC-4305-B491-AE4BD48C6A94}"/>
    <cellStyle name="60% - Accent1 5 2 4" xfId="3590" xr:uid="{698AA672-7800-4E18-86F1-71B8ACC259F5}"/>
    <cellStyle name="60% - Accent1 5 2 4 2" xfId="9573" xr:uid="{0B241C22-7FAD-412A-AA10-E2715DB9A9BC}"/>
    <cellStyle name="60% - Accent1 5 2 4 3" xfId="15532" xr:uid="{08A31D59-4CC7-45F7-9DD7-79BD09987EC8}"/>
    <cellStyle name="60% - Accent1 5 2 5" xfId="6603" xr:uid="{AA82D6EF-1A04-4652-B679-71A9F5CA4954}"/>
    <cellStyle name="60% - Accent1 5 2 6" xfId="12562" xr:uid="{A99C64A1-997C-4077-B385-2128F4ED274F}"/>
    <cellStyle name="60% - Accent1 5 3" xfId="994" xr:uid="{00000000-0005-0000-0000-00003C010000}"/>
    <cellStyle name="60% - Accent1 5 3 2" xfId="2438" xr:uid="{00000000-0005-0000-0000-00003C010000}"/>
    <cellStyle name="60% - Accent1 5 3 2 2" xfId="5408" xr:uid="{A75DC912-0844-4305-AD3B-ECC574D7F7FB}"/>
    <cellStyle name="60% - Accent1 5 3 2 2 2" xfId="11391" xr:uid="{6DBC7706-EE9F-4F74-901E-CD3660AB2608}"/>
    <cellStyle name="60% - Accent1 5 3 2 2 3" xfId="17350" xr:uid="{24296831-55E9-403A-B570-733A9E31C15F}"/>
    <cellStyle name="60% - Accent1 5 3 2 3" xfId="8421" xr:uid="{61CFC042-44D5-43AB-AE77-644C58DE8613}"/>
    <cellStyle name="60% - Accent1 5 3 2 4" xfId="14380" xr:uid="{5CBEA562-E7AD-4579-A5A5-F51EF5DB2CA3}"/>
    <cellStyle name="60% - Accent1 5 3 3" xfId="3964" xr:uid="{DC63BBE1-3A08-40F9-92E6-A8A88D002486}"/>
    <cellStyle name="60% - Accent1 5 3 3 2" xfId="9947" xr:uid="{8A23CEE9-77B6-4D80-90C7-857D3C06D6E8}"/>
    <cellStyle name="60% - Accent1 5 3 3 3" xfId="15906" xr:uid="{4B7AB527-D233-492A-A485-A0F7C89288A2}"/>
    <cellStyle name="60% - Accent1 5 3 4" xfId="6977" xr:uid="{2BB34472-C373-4AAF-AC4D-6237EAC7303B}"/>
    <cellStyle name="60% - Accent1 5 3 5" xfId="12936" xr:uid="{29EF9CAF-7761-46A9-B577-DC8ACFBE4241}"/>
    <cellStyle name="60% - Accent1 5 4" xfId="1716" xr:uid="{00000000-0005-0000-0000-00003C010000}"/>
    <cellStyle name="60% - Accent1 5 4 2" xfId="4686" xr:uid="{47E99305-3083-401B-898E-EC1713F9A251}"/>
    <cellStyle name="60% - Accent1 5 4 2 2" xfId="10669" xr:uid="{9E4EDF6D-BFAC-4295-8E7E-19B719657AD6}"/>
    <cellStyle name="60% - Accent1 5 4 2 3" xfId="16628" xr:uid="{809672B2-22BF-4069-9817-110935D73C2D}"/>
    <cellStyle name="60% - Accent1 5 4 3" xfId="7699" xr:uid="{B2927719-55BC-45A7-B64A-BB6DB68D43CB}"/>
    <cellStyle name="60% - Accent1 5 4 4" xfId="13658" xr:uid="{E783B82B-17E0-4124-860A-1C55B8A35E4D}"/>
    <cellStyle name="60% - Accent1 5 5" xfId="3242" xr:uid="{50BE070D-2412-41A1-B0C8-0EC2F6F590E5}"/>
    <cellStyle name="60% - Accent1 5 5 2" xfId="9225" xr:uid="{555F39EA-50CD-45BE-AA17-DC98F97F48A5}"/>
    <cellStyle name="60% - Accent1 5 5 3" xfId="15184" xr:uid="{04365984-7FDD-4941-98E8-A96E37F80FCA}"/>
    <cellStyle name="60% - Accent1 5 6" xfId="6255" xr:uid="{CD0B6F37-211C-4DB2-B962-11B5047CE2F9}"/>
    <cellStyle name="60% - Accent1 5 7" xfId="12214" xr:uid="{20057552-8CCB-434C-A6CF-9000D6F45F12}"/>
    <cellStyle name="60% - Accent1 6" xfId="388" xr:uid="{00000000-0005-0000-0000-000012020000}"/>
    <cellStyle name="60% - Accent1 6 2" xfId="1110" xr:uid="{00000000-0005-0000-0000-000012020000}"/>
    <cellStyle name="60% - Accent1 6 2 2" xfId="2554" xr:uid="{00000000-0005-0000-0000-000012020000}"/>
    <cellStyle name="60% - Accent1 6 2 2 2" xfId="5524" xr:uid="{AA423432-BE52-4D91-8C77-61312D0463E7}"/>
    <cellStyle name="60% - Accent1 6 2 2 2 2" xfId="11507" xr:uid="{534CEBE9-3594-4359-A4D0-C4371A2384B9}"/>
    <cellStyle name="60% - Accent1 6 2 2 2 3" xfId="17466" xr:uid="{3F7B729D-8452-416E-ADA4-5606A1B98436}"/>
    <cellStyle name="60% - Accent1 6 2 2 3" xfId="8537" xr:uid="{C7B1EF34-15B2-4670-87FC-344E7AAF8A74}"/>
    <cellStyle name="60% - Accent1 6 2 2 4" xfId="14496" xr:uid="{0E920B42-B191-4C2C-8607-59777CC0B3FA}"/>
    <cellStyle name="60% - Accent1 6 2 3" xfId="4080" xr:uid="{D5E062B5-5472-4A33-8269-5330518E77AF}"/>
    <cellStyle name="60% - Accent1 6 2 3 2" xfId="10063" xr:uid="{38E13600-ED99-49A2-8898-91F8A8FED0D8}"/>
    <cellStyle name="60% - Accent1 6 2 3 3" xfId="16022" xr:uid="{915E4B0C-736A-4B06-9CB0-A7BA007852E5}"/>
    <cellStyle name="60% - Accent1 6 2 4" xfId="7093" xr:uid="{8DFBAB4F-D505-4F46-8240-A045B8F70A8C}"/>
    <cellStyle name="60% - Accent1 6 2 5" xfId="13052" xr:uid="{B04F4604-5195-422B-B77D-8D11BBCDF1DA}"/>
    <cellStyle name="60% - Accent1 6 3" xfId="1832" xr:uid="{00000000-0005-0000-0000-000012020000}"/>
    <cellStyle name="60% - Accent1 6 3 2" xfId="4802" xr:uid="{7C03C77F-422C-4480-9856-41214D14211E}"/>
    <cellStyle name="60% - Accent1 6 3 2 2" xfId="10785" xr:uid="{482D5205-AD53-44B2-81A5-77DA98DA3940}"/>
    <cellStyle name="60% - Accent1 6 3 2 3" xfId="16744" xr:uid="{7B853E4A-F794-4393-8418-D29AAE17D1CC}"/>
    <cellStyle name="60% - Accent1 6 3 3" xfId="7815" xr:uid="{CD231C28-B9A8-468F-9178-0BA50C86B62C}"/>
    <cellStyle name="60% - Accent1 6 3 4" xfId="13774" xr:uid="{0BF16290-16C4-4DD4-BD69-9C7A0794B304}"/>
    <cellStyle name="60% - Accent1 6 4" xfId="3358" xr:uid="{385719F6-E307-453C-BCA5-575EE3A26F4F}"/>
    <cellStyle name="60% - Accent1 6 4 2" xfId="9341" xr:uid="{4D81C46D-DBF7-4DB2-B9EB-6EC8AFC26EE3}"/>
    <cellStyle name="60% - Accent1 6 4 3" xfId="15300" xr:uid="{D21B35E8-9BC0-40EA-AC11-57AD51338A7C}"/>
    <cellStyle name="60% - Accent1 6 5" xfId="6371" xr:uid="{A3262648-5B6A-436B-868A-D883E8E95A00}"/>
    <cellStyle name="60% - Accent1 6 6" xfId="12330" xr:uid="{9F74DC04-A4C8-494D-B3A5-B62F7B677FCA}"/>
    <cellStyle name="60% - Accent1 7" xfId="738" xr:uid="{00000000-0005-0000-0000-0000E8020000}"/>
    <cellStyle name="60% - Accent1 7 2" xfId="1460" xr:uid="{00000000-0005-0000-0000-0000E8020000}"/>
    <cellStyle name="60% - Accent1 7 2 2" xfId="2904" xr:uid="{00000000-0005-0000-0000-0000E8020000}"/>
    <cellStyle name="60% - Accent1 7 2 2 2" xfId="5874" xr:uid="{62812554-2AD8-4A85-9418-7ACB58E26023}"/>
    <cellStyle name="60% - Accent1 7 2 2 2 2" xfId="11857" xr:uid="{3E310A8A-C555-4276-A054-945F2D0D7470}"/>
    <cellStyle name="60% - Accent1 7 2 2 2 3" xfId="17816" xr:uid="{A70D99EC-E0E3-4A01-AEA5-843612E138BE}"/>
    <cellStyle name="60% - Accent1 7 2 2 3" xfId="8887" xr:uid="{3F4A59CC-9870-4F6D-90D3-ABDC8CFD1076}"/>
    <cellStyle name="60% - Accent1 7 2 2 4" xfId="14846" xr:uid="{A607C8F7-7777-491F-97E9-758287FEC2B9}"/>
    <cellStyle name="60% - Accent1 7 2 3" xfId="4430" xr:uid="{D7276A55-D15C-4817-B15F-8A9F5071C0D5}"/>
    <cellStyle name="60% - Accent1 7 2 3 2" xfId="10413" xr:uid="{2486C5AB-A0AC-4574-BE31-FA8880111E9F}"/>
    <cellStyle name="60% - Accent1 7 2 3 3" xfId="16372" xr:uid="{97584A06-AA0F-4085-96F1-F35F0903B620}"/>
    <cellStyle name="60% - Accent1 7 2 4" xfId="7443" xr:uid="{D944ECA5-0362-44D5-AA89-880705EC4A1A}"/>
    <cellStyle name="60% - Accent1 7 2 5" xfId="13402" xr:uid="{824EDDED-B531-4440-98E4-C668A6E41D93}"/>
    <cellStyle name="60% - Accent1 7 3" xfId="2182" xr:uid="{00000000-0005-0000-0000-0000E8020000}"/>
    <cellStyle name="60% - Accent1 7 3 2" xfId="5152" xr:uid="{ECEC3193-D886-42C7-B173-A44E84D44224}"/>
    <cellStyle name="60% - Accent1 7 3 2 2" xfId="11135" xr:uid="{478A1778-13D2-4680-AD95-9141323239F3}"/>
    <cellStyle name="60% - Accent1 7 3 2 3" xfId="17094" xr:uid="{BA101DB1-2BE8-420C-920E-FE4DEBB680EF}"/>
    <cellStyle name="60% - Accent1 7 3 3" xfId="8165" xr:uid="{9756777A-CDD8-4DF9-9870-415FFBF6EC47}"/>
    <cellStyle name="60% - Accent1 7 3 4" xfId="14124" xr:uid="{147B7217-4FAD-4507-8478-BDCB7ED11F73}"/>
    <cellStyle name="60% - Accent1 7 4" xfId="3708" xr:uid="{2E8EFEE5-D8B7-406B-BF26-AA41BB19A28C}"/>
    <cellStyle name="60% - Accent1 7 4 2" xfId="9691" xr:uid="{0ACB168D-753F-4EB9-A2F6-16EE4C6B9ABB}"/>
    <cellStyle name="60% - Accent1 7 4 3" xfId="15650" xr:uid="{BF6AB592-EC1D-406B-8907-7C98EAB904BB}"/>
    <cellStyle name="60% - Accent1 7 5" xfId="6721" xr:uid="{30397D5A-CA39-4E6F-BE40-69872B89F9EB}"/>
    <cellStyle name="60% - Accent1 7 6" xfId="12680" xr:uid="{BA6EC2C6-5281-454C-AB41-E174EC369616}"/>
    <cellStyle name="60% - Accent1 8" xfId="762" xr:uid="{00000000-0005-0000-0000-000024040000}"/>
    <cellStyle name="60% - Accent1 8 2" xfId="2206" xr:uid="{00000000-0005-0000-0000-000024040000}"/>
    <cellStyle name="60% - Accent1 8 2 2" xfId="5176" xr:uid="{330C2035-2007-4091-9E0B-9A6E155A2C84}"/>
    <cellStyle name="60% - Accent1 8 2 2 2" xfId="11159" xr:uid="{3E88B8EE-3AF6-46D4-9E2E-66EC9FDCD287}"/>
    <cellStyle name="60% - Accent1 8 2 2 3" xfId="17118" xr:uid="{82794843-3D6B-4A91-80C1-1C86B6AC053C}"/>
    <cellStyle name="60% - Accent1 8 2 3" xfId="8189" xr:uid="{5A105014-E314-496E-96CB-0F94AE0F3071}"/>
    <cellStyle name="60% - Accent1 8 2 4" xfId="14148" xr:uid="{673CF6F5-355C-4C2E-8086-7EDC5E574091}"/>
    <cellStyle name="60% - Accent1 8 3" xfId="3732" xr:uid="{356F4B9B-8997-4034-9D4A-4E2CAA4A6C83}"/>
    <cellStyle name="60% - Accent1 8 3 2" xfId="9715" xr:uid="{0CF4B9DE-F71C-4962-80A1-CC0C912D9E9A}"/>
    <cellStyle name="60% - Accent1 8 3 3" xfId="15674" xr:uid="{03EC75C1-D160-4CF1-8953-572719B109C1}"/>
    <cellStyle name="60% - Accent1 8 4" xfId="6745" xr:uid="{6DA7398A-CCBA-44AD-B3AD-A6058E85DFA5}"/>
    <cellStyle name="60% - Accent1 8 5" xfId="12704" xr:uid="{AC58094B-1667-42DC-9DEB-0F214FE04C75}"/>
    <cellStyle name="60% - Accent1 9" xfId="1484" xr:uid="{00000000-0005-0000-0000-000020080000}"/>
    <cellStyle name="60% - Accent1 9 2" xfId="4454" xr:uid="{25B90B07-FF7F-43A7-B2BD-870D1DC33685}"/>
    <cellStyle name="60% - Accent1 9 2 2" xfId="10437" xr:uid="{42932C7B-6537-4FC0-A188-C0A0CAB3D45F}"/>
    <cellStyle name="60% - Accent1 9 2 3" xfId="16396" xr:uid="{765AB928-FC3C-4C91-AE43-8A9DE9B648B5}"/>
    <cellStyle name="60% - Accent1 9 3" xfId="7467" xr:uid="{DBE8FE89-9FD5-4A4F-8A4F-908E6CFE8987}"/>
    <cellStyle name="60% - Accent1 9 4" xfId="13426" xr:uid="{B64D39C4-7F2A-4A17-B0D7-F5F0052921E9}"/>
    <cellStyle name="60% - Accent2" xfId="39" builtinId="36" customBuiltin="1"/>
    <cellStyle name="60% - Accent2 10" xfId="2931" xr:uid="{00000000-0005-0000-0000-00007B0B0000}"/>
    <cellStyle name="60% - Accent2 10 2" xfId="5901" xr:uid="{AF4204C0-4060-4B38-B901-00D981D8C799}"/>
    <cellStyle name="60% - Accent2 10 2 2" xfId="11884" xr:uid="{01E8E4E6-C84A-401E-AE82-8DFE6D734D99}"/>
    <cellStyle name="60% - Accent2 10 2 3" xfId="17843" xr:uid="{4A28F0AA-0417-435C-AAE0-CA85C1D4C7D1}"/>
    <cellStyle name="60% - Accent2 10 3" xfId="8914" xr:uid="{D2908073-D6D8-40B1-A2C5-67715CCBFBDB}"/>
    <cellStyle name="60% - Accent2 10 4" xfId="14873" xr:uid="{D4EDDB2B-EA10-4026-9742-F6FAD8E0FA36}"/>
    <cellStyle name="60% - Accent2 11" xfId="2964" xr:uid="{FC9D047B-9023-479E-AE48-F20985D8F725}"/>
    <cellStyle name="60% - Accent2 11 2" xfId="5934" xr:uid="{743D13AC-EC3A-4073-9155-B32E2C14DE21}"/>
    <cellStyle name="60% - Accent2 11 2 2" xfId="11917" xr:uid="{8457E736-26B8-4099-BB98-1AD430575B36}"/>
    <cellStyle name="60% - Accent2 11 2 3" xfId="17876" xr:uid="{995BECB7-DCE3-4E09-9CC4-16562F257785}"/>
    <cellStyle name="60% - Accent2 11 3" xfId="8947" xr:uid="{59710B19-3986-4A40-896A-17522759C074}"/>
    <cellStyle name="60% - Accent2 11 4" xfId="14906" xr:uid="{25202C63-675E-454F-AA05-46E8EB5A4EFD}"/>
    <cellStyle name="60% - Accent2 12" xfId="2985" xr:uid="{43B1C4DA-6361-4D72-91FF-F57E6B466027}"/>
    <cellStyle name="60% - Accent2 12 2" xfId="5955" xr:uid="{FB706E90-E169-4B14-8CEB-E39A51F3782F}"/>
    <cellStyle name="60% - Accent2 12 2 2" xfId="11938" xr:uid="{52213831-15B0-4F02-A1A9-BCE01C49F302}"/>
    <cellStyle name="60% - Accent2 12 2 3" xfId="17897" xr:uid="{DEBD718B-5BC0-424A-9E82-B684AEC7609A}"/>
    <cellStyle name="60% - Accent2 12 3" xfId="8968" xr:uid="{FCB02AD8-B862-4302-B5A6-3890CDC42260}"/>
    <cellStyle name="60% - Accent2 12 4" xfId="14927" xr:uid="{DEDBFCBC-00EF-41DA-98AC-6FC7BF60F1DB}"/>
    <cellStyle name="60% - Accent2 13" xfId="3012" xr:uid="{7F235B9C-60AD-4983-A5CB-86DB01464AA9}"/>
    <cellStyle name="60% - Accent2 13 2" xfId="8995" xr:uid="{2D1EB75E-62EE-496D-9A32-0F523F8DEE16}"/>
    <cellStyle name="60% - Accent2 13 3" xfId="14954" xr:uid="{8FA9CCBB-DEFA-49C9-AF8B-DE560460CD8B}"/>
    <cellStyle name="60% - Accent2 14" xfId="5978" xr:uid="{EF4F9864-3D6C-460F-9169-FAC83DD3E001}"/>
    <cellStyle name="60% - Accent2 14 2" xfId="11961" xr:uid="{5CBF57E2-3086-4471-8A0B-C84C3B56AABF}"/>
    <cellStyle name="60% - Accent2 14 3" xfId="17920" xr:uid="{6EE916C9-279E-43DF-A286-AD1FAB7500CC}"/>
    <cellStyle name="60% - Accent2 15" xfId="5999" xr:uid="{74681FB1-50A1-4C05-B634-4786D9DB4E82}"/>
    <cellStyle name="60% - Accent2 16" xfId="6023" xr:uid="{35F77AAE-AD49-42BC-A44B-11D1D2561E23}"/>
    <cellStyle name="60% - Accent2 17" xfId="11985" xr:uid="{8C53130E-6C25-463D-BA2D-28C8820BCFDB}"/>
    <cellStyle name="60% - Accent2 2" xfId="74" xr:uid="{00000000-0005-0000-0000-000050000000}"/>
    <cellStyle name="60% - Accent2 2 10" xfId="12016" xr:uid="{71B1F6D6-5277-4576-9575-5C73B6DCFDF4}"/>
    <cellStyle name="60% - Accent2 2 2" xfId="132" xr:uid="{00000000-0005-0000-0000-000050000000}"/>
    <cellStyle name="60% - Accent2 2 2 2" xfId="248" xr:uid="{00000000-0005-0000-0000-000050000000}"/>
    <cellStyle name="60% - Accent2 2 2 2 2" xfId="596" xr:uid="{00000000-0005-0000-0000-000050000000}"/>
    <cellStyle name="60% - Accent2 2 2 2 2 2" xfId="1318" xr:uid="{00000000-0005-0000-0000-000050000000}"/>
    <cellStyle name="60% - Accent2 2 2 2 2 2 2" xfId="2762" xr:uid="{00000000-0005-0000-0000-000050000000}"/>
    <cellStyle name="60% - Accent2 2 2 2 2 2 2 2" xfId="5732" xr:uid="{CC6CF07C-0839-4878-9D31-C47A18E00DDA}"/>
    <cellStyle name="60% - Accent2 2 2 2 2 2 2 2 2" xfId="11715" xr:uid="{568763A2-5441-4152-803B-003F1ABD8242}"/>
    <cellStyle name="60% - Accent2 2 2 2 2 2 2 2 3" xfId="17674" xr:uid="{4F68A97D-EAC7-4E95-91CF-CFC682798E1C}"/>
    <cellStyle name="60% - Accent2 2 2 2 2 2 2 3" xfId="8745" xr:uid="{C4020969-DEF2-46DE-A6D5-ADF6D9865151}"/>
    <cellStyle name="60% - Accent2 2 2 2 2 2 2 4" xfId="14704" xr:uid="{A796DBB1-2046-493C-BE75-7AAF064238A5}"/>
    <cellStyle name="60% - Accent2 2 2 2 2 2 3" xfId="4288" xr:uid="{6ECA86CD-6E2E-4977-8C5C-B41D4B1E74C3}"/>
    <cellStyle name="60% - Accent2 2 2 2 2 2 3 2" xfId="10271" xr:uid="{A4E8FD78-AA4B-40A8-9ED4-911D86B766AC}"/>
    <cellStyle name="60% - Accent2 2 2 2 2 2 3 3" xfId="16230" xr:uid="{8B2DD472-4AA3-4D15-84C3-1B5267CC9CB2}"/>
    <cellStyle name="60% - Accent2 2 2 2 2 2 4" xfId="7301" xr:uid="{8FEDC5FB-940E-487D-986A-3325B0355BA0}"/>
    <cellStyle name="60% - Accent2 2 2 2 2 2 5" xfId="13260" xr:uid="{AE4277B6-E401-4DB7-B8FB-87AE290549B2}"/>
    <cellStyle name="60% - Accent2 2 2 2 2 3" xfId="2040" xr:uid="{00000000-0005-0000-0000-000050000000}"/>
    <cellStyle name="60% - Accent2 2 2 2 2 3 2" xfId="5010" xr:uid="{0694D96A-3846-4963-AAEE-38F153CC9F14}"/>
    <cellStyle name="60% - Accent2 2 2 2 2 3 2 2" xfId="10993" xr:uid="{6EB45054-0049-453B-B887-C4C7ABD731C1}"/>
    <cellStyle name="60% - Accent2 2 2 2 2 3 2 3" xfId="16952" xr:uid="{803902A7-6E87-4374-B3C9-3D6B016C9F70}"/>
    <cellStyle name="60% - Accent2 2 2 2 2 3 3" xfId="8023" xr:uid="{D06655D6-43FD-44DA-8307-C9690E236AE6}"/>
    <cellStyle name="60% - Accent2 2 2 2 2 3 4" xfId="13982" xr:uid="{53063638-5944-4E6B-BA84-95BDF29EDFAF}"/>
    <cellStyle name="60% - Accent2 2 2 2 2 4" xfId="3566" xr:uid="{92504F68-4EC8-4393-A21E-94FEBC698D3C}"/>
    <cellStyle name="60% - Accent2 2 2 2 2 4 2" xfId="9549" xr:uid="{2351F479-141A-4C5A-ADC1-08CC196A37F3}"/>
    <cellStyle name="60% - Accent2 2 2 2 2 4 3" xfId="15508" xr:uid="{4DA6BBC3-E037-41EE-9CA4-514796203456}"/>
    <cellStyle name="60% - Accent2 2 2 2 2 5" xfId="6579" xr:uid="{C9E7FE7C-D05F-4EB9-A408-FC583F974BD2}"/>
    <cellStyle name="60% - Accent2 2 2 2 2 6" xfId="12538" xr:uid="{EB9A8134-1391-417A-84EA-E22479237D1D}"/>
    <cellStyle name="60% - Accent2 2 2 2 3" xfId="970" xr:uid="{00000000-0005-0000-0000-000050000000}"/>
    <cellStyle name="60% - Accent2 2 2 2 3 2" xfId="2414" xr:uid="{00000000-0005-0000-0000-000050000000}"/>
    <cellStyle name="60% - Accent2 2 2 2 3 2 2" xfId="5384" xr:uid="{C9949536-3E84-433D-ABAC-6A710324A567}"/>
    <cellStyle name="60% - Accent2 2 2 2 3 2 2 2" xfId="11367" xr:uid="{8EBFFEA0-B311-4B15-8DDE-46F0574E6AE1}"/>
    <cellStyle name="60% - Accent2 2 2 2 3 2 2 3" xfId="17326" xr:uid="{937DBA96-12B6-4760-9E00-B05ABC9E2835}"/>
    <cellStyle name="60% - Accent2 2 2 2 3 2 3" xfId="8397" xr:uid="{5FCC0E50-953E-42D8-9855-1B938EA6B4AC}"/>
    <cellStyle name="60% - Accent2 2 2 2 3 2 4" xfId="14356" xr:uid="{B5F28D9B-BD32-4257-8DF6-39B1867130AF}"/>
    <cellStyle name="60% - Accent2 2 2 2 3 3" xfId="3940" xr:uid="{82F0B76A-3F19-4C96-9FBE-84E95FFBD6F4}"/>
    <cellStyle name="60% - Accent2 2 2 2 3 3 2" xfId="9923" xr:uid="{2B480702-7E33-4584-9347-83E5C5073984}"/>
    <cellStyle name="60% - Accent2 2 2 2 3 3 3" xfId="15882" xr:uid="{8C5FAB47-DE8D-481F-954D-DAE9CA49FA0A}"/>
    <cellStyle name="60% - Accent2 2 2 2 3 4" xfId="6953" xr:uid="{3BDB8E3A-4846-41E3-BE0D-8B59301C4200}"/>
    <cellStyle name="60% - Accent2 2 2 2 3 5" xfId="12912" xr:uid="{9A1E8620-C1BD-45F5-BAF1-C60F5E3E7EA2}"/>
    <cellStyle name="60% - Accent2 2 2 2 4" xfId="1692" xr:uid="{00000000-0005-0000-0000-000050000000}"/>
    <cellStyle name="60% - Accent2 2 2 2 4 2" xfId="4662" xr:uid="{C4BC0919-11BE-421F-847B-6963FD6F3B4A}"/>
    <cellStyle name="60% - Accent2 2 2 2 4 2 2" xfId="10645" xr:uid="{5E76E54D-1BE9-4FDC-A5FE-40085E3E5078}"/>
    <cellStyle name="60% - Accent2 2 2 2 4 2 3" xfId="16604" xr:uid="{529C2BA1-ED3C-4D38-A4F7-64D09B82C3DC}"/>
    <cellStyle name="60% - Accent2 2 2 2 4 3" xfId="7675" xr:uid="{6ECDA2F0-C50C-489C-AEC2-6693A733749D}"/>
    <cellStyle name="60% - Accent2 2 2 2 4 4" xfId="13634" xr:uid="{73D7FB66-81F5-4A64-B6E6-B77077CDA87B}"/>
    <cellStyle name="60% - Accent2 2 2 2 5" xfId="3218" xr:uid="{5F8DB974-F7B6-46B8-8E9E-C3EDDB3A8084}"/>
    <cellStyle name="60% - Accent2 2 2 2 5 2" xfId="9201" xr:uid="{9C968088-8F6F-4509-8FD4-01282D169450}"/>
    <cellStyle name="60% - Accent2 2 2 2 5 3" xfId="15160" xr:uid="{D1FB049D-841B-47AE-908B-DA590BE4DE1C}"/>
    <cellStyle name="60% - Accent2 2 2 2 6" xfId="6231" xr:uid="{C8BCDBF7-25A9-489A-B518-500CB1EA2B28}"/>
    <cellStyle name="60% - Accent2 2 2 2 7" xfId="12190" xr:uid="{88F9D061-3FA2-4BA1-AABD-D37B49A3EE9C}"/>
    <cellStyle name="60% - Accent2 2 2 3" xfId="364" xr:uid="{00000000-0005-0000-0000-000050000000}"/>
    <cellStyle name="60% - Accent2 2 2 3 2" xfId="712" xr:uid="{00000000-0005-0000-0000-000050000000}"/>
    <cellStyle name="60% - Accent2 2 2 3 2 2" xfId="1434" xr:uid="{00000000-0005-0000-0000-000050000000}"/>
    <cellStyle name="60% - Accent2 2 2 3 2 2 2" xfId="2878" xr:uid="{00000000-0005-0000-0000-000050000000}"/>
    <cellStyle name="60% - Accent2 2 2 3 2 2 2 2" xfId="5848" xr:uid="{5CBA2339-B7E3-4094-8E1B-7821449542A5}"/>
    <cellStyle name="60% - Accent2 2 2 3 2 2 2 2 2" xfId="11831" xr:uid="{E037479F-3E21-4795-81AC-A2FDB3F2B6A7}"/>
    <cellStyle name="60% - Accent2 2 2 3 2 2 2 2 3" xfId="17790" xr:uid="{137EC3C6-0C84-4C83-8950-0CBBEDCCC1DA}"/>
    <cellStyle name="60% - Accent2 2 2 3 2 2 2 3" xfId="8861" xr:uid="{4718924B-803D-4146-8194-0F0AF44FFF21}"/>
    <cellStyle name="60% - Accent2 2 2 3 2 2 2 4" xfId="14820" xr:uid="{70522436-FDFA-4FBD-83F8-2CEAB20B0705}"/>
    <cellStyle name="60% - Accent2 2 2 3 2 2 3" xfId="4404" xr:uid="{7659945C-E920-4AF6-AA58-B2A13FF2FD6A}"/>
    <cellStyle name="60% - Accent2 2 2 3 2 2 3 2" xfId="10387" xr:uid="{5DD73016-D4D8-4676-B9DF-3EAF8D3E2496}"/>
    <cellStyle name="60% - Accent2 2 2 3 2 2 3 3" xfId="16346" xr:uid="{A1DDC2A5-D149-4A8B-94B8-833AA5C0E827}"/>
    <cellStyle name="60% - Accent2 2 2 3 2 2 4" xfId="7417" xr:uid="{C454F0F4-535E-4875-814C-F76F35A5DE98}"/>
    <cellStyle name="60% - Accent2 2 2 3 2 2 5" xfId="13376" xr:uid="{067EC008-40E2-43A5-9712-1D39F7C67328}"/>
    <cellStyle name="60% - Accent2 2 2 3 2 3" xfId="2156" xr:uid="{00000000-0005-0000-0000-000050000000}"/>
    <cellStyle name="60% - Accent2 2 2 3 2 3 2" xfId="5126" xr:uid="{105CD0C7-9C17-4BA2-9997-7F77F3F86431}"/>
    <cellStyle name="60% - Accent2 2 2 3 2 3 2 2" xfId="11109" xr:uid="{9F344521-5200-4ABE-89F7-33392A999238}"/>
    <cellStyle name="60% - Accent2 2 2 3 2 3 2 3" xfId="17068" xr:uid="{528C363E-8247-4CED-A9D9-239AA810368C}"/>
    <cellStyle name="60% - Accent2 2 2 3 2 3 3" xfId="8139" xr:uid="{F704580F-9039-48C4-93F2-4F463499521D}"/>
    <cellStyle name="60% - Accent2 2 2 3 2 3 4" xfId="14098" xr:uid="{BE8C3D9A-DF70-4DC2-9668-D3AA0860DB64}"/>
    <cellStyle name="60% - Accent2 2 2 3 2 4" xfId="3682" xr:uid="{6B3E163A-12ED-4AAF-97F9-87690871785E}"/>
    <cellStyle name="60% - Accent2 2 2 3 2 4 2" xfId="9665" xr:uid="{7D4E8753-8071-454F-9316-14EF32529A0E}"/>
    <cellStyle name="60% - Accent2 2 2 3 2 4 3" xfId="15624" xr:uid="{F9AE411A-F60B-49E2-B07F-C3750BBC68C9}"/>
    <cellStyle name="60% - Accent2 2 2 3 2 5" xfId="6695" xr:uid="{D21CF72A-5905-4AFD-AAED-F212553D8F60}"/>
    <cellStyle name="60% - Accent2 2 2 3 2 6" xfId="12654" xr:uid="{88AA3BE5-5E97-4414-A85F-D63427F328B6}"/>
    <cellStyle name="60% - Accent2 2 2 3 3" xfId="1086" xr:uid="{00000000-0005-0000-0000-000050000000}"/>
    <cellStyle name="60% - Accent2 2 2 3 3 2" xfId="2530" xr:uid="{00000000-0005-0000-0000-000050000000}"/>
    <cellStyle name="60% - Accent2 2 2 3 3 2 2" xfId="5500" xr:uid="{01FC0998-1154-431B-BF50-6D3C3A037D44}"/>
    <cellStyle name="60% - Accent2 2 2 3 3 2 2 2" xfId="11483" xr:uid="{08BDC5E2-8073-4C39-99AC-9EF7BE887811}"/>
    <cellStyle name="60% - Accent2 2 2 3 3 2 2 3" xfId="17442" xr:uid="{A0FF7106-34C6-4A00-8AB8-ADACEA5EF07E}"/>
    <cellStyle name="60% - Accent2 2 2 3 3 2 3" xfId="8513" xr:uid="{ABD9FF02-A9D7-4399-8646-2DDCF619F48A}"/>
    <cellStyle name="60% - Accent2 2 2 3 3 2 4" xfId="14472" xr:uid="{F1CB8229-89EF-4AA9-95F3-44834F06A72B}"/>
    <cellStyle name="60% - Accent2 2 2 3 3 3" xfId="4056" xr:uid="{316D0B04-5566-4842-A5FD-525857D3F5E0}"/>
    <cellStyle name="60% - Accent2 2 2 3 3 3 2" xfId="10039" xr:uid="{6B551CDD-291B-4321-93A6-F576549299D3}"/>
    <cellStyle name="60% - Accent2 2 2 3 3 3 3" xfId="15998" xr:uid="{7BA49F0C-E8C3-4C6A-8FD5-F9883C049B76}"/>
    <cellStyle name="60% - Accent2 2 2 3 3 4" xfId="7069" xr:uid="{AF5DA2BA-521E-4FAD-ADCF-E4A1DEFFEA03}"/>
    <cellStyle name="60% - Accent2 2 2 3 3 5" xfId="13028" xr:uid="{9AF511BD-9BF1-4BC0-B359-1258F5834E5B}"/>
    <cellStyle name="60% - Accent2 2 2 3 4" xfId="1808" xr:uid="{00000000-0005-0000-0000-000050000000}"/>
    <cellStyle name="60% - Accent2 2 2 3 4 2" xfId="4778" xr:uid="{77BD6276-B881-4D1E-A881-E4B0B550E2F5}"/>
    <cellStyle name="60% - Accent2 2 2 3 4 2 2" xfId="10761" xr:uid="{5CA293FB-8DAA-4ACA-8257-14E61E5357F8}"/>
    <cellStyle name="60% - Accent2 2 2 3 4 2 3" xfId="16720" xr:uid="{B5430E89-3234-4E2F-8B34-B6EDCA310439}"/>
    <cellStyle name="60% - Accent2 2 2 3 4 3" xfId="7791" xr:uid="{467A1434-85AC-4F69-BAFF-45EF59217814}"/>
    <cellStyle name="60% - Accent2 2 2 3 4 4" xfId="13750" xr:uid="{DAC2A865-2D52-4876-A1A6-E82112DACA02}"/>
    <cellStyle name="60% - Accent2 2 2 3 5" xfId="3334" xr:uid="{E6275915-F49E-48CF-8190-7807529F1378}"/>
    <cellStyle name="60% - Accent2 2 2 3 5 2" xfId="9317" xr:uid="{A4C7EE9B-95AA-4EE1-ACE0-31B04699A47E}"/>
    <cellStyle name="60% - Accent2 2 2 3 5 3" xfId="15276" xr:uid="{C3A8526B-4167-4049-B38B-23B4D93046DF}"/>
    <cellStyle name="60% - Accent2 2 2 3 6" xfId="6347" xr:uid="{727FAA78-D81A-4BAF-BEBE-FCFC40D97E36}"/>
    <cellStyle name="60% - Accent2 2 2 3 7" xfId="12306" xr:uid="{4CC72062-5967-4E88-9C13-DD917B3F871D}"/>
    <cellStyle name="60% - Accent2 2 2 4" xfId="480" xr:uid="{00000000-0005-0000-0000-000050000000}"/>
    <cellStyle name="60% - Accent2 2 2 4 2" xfId="1202" xr:uid="{00000000-0005-0000-0000-000050000000}"/>
    <cellStyle name="60% - Accent2 2 2 4 2 2" xfId="2646" xr:uid="{00000000-0005-0000-0000-000050000000}"/>
    <cellStyle name="60% - Accent2 2 2 4 2 2 2" xfId="5616" xr:uid="{BC1492A9-526B-4742-96EA-E4BA14AF23AE}"/>
    <cellStyle name="60% - Accent2 2 2 4 2 2 2 2" xfId="11599" xr:uid="{5A38F1E9-DEB0-4A7A-A917-508D6B9E059C}"/>
    <cellStyle name="60% - Accent2 2 2 4 2 2 2 3" xfId="17558" xr:uid="{61F3BDA3-FBB1-41DA-B15B-8C034D0E6586}"/>
    <cellStyle name="60% - Accent2 2 2 4 2 2 3" xfId="8629" xr:uid="{45537B09-8A74-4E97-9902-7DE143CA9361}"/>
    <cellStyle name="60% - Accent2 2 2 4 2 2 4" xfId="14588" xr:uid="{7E6EBF0D-BE73-48A2-8C85-F68D4FBE6110}"/>
    <cellStyle name="60% - Accent2 2 2 4 2 3" xfId="4172" xr:uid="{2EAF4615-BD89-46BB-BBA6-D95F8F9280C3}"/>
    <cellStyle name="60% - Accent2 2 2 4 2 3 2" xfId="10155" xr:uid="{6FDBFAE8-C60A-489E-80AC-448D0C68A33B}"/>
    <cellStyle name="60% - Accent2 2 2 4 2 3 3" xfId="16114" xr:uid="{C97C239B-C7C2-44AC-83F4-52CFB204692C}"/>
    <cellStyle name="60% - Accent2 2 2 4 2 4" xfId="7185" xr:uid="{FFCD8B7E-078D-4A4E-81F9-AFAB82581607}"/>
    <cellStyle name="60% - Accent2 2 2 4 2 5" xfId="13144" xr:uid="{9DE06706-580E-43AA-A485-EBF0F5590BA3}"/>
    <cellStyle name="60% - Accent2 2 2 4 3" xfId="1924" xr:uid="{00000000-0005-0000-0000-000050000000}"/>
    <cellStyle name="60% - Accent2 2 2 4 3 2" xfId="4894" xr:uid="{AD99CFDF-D88A-45BD-9C5A-7FD5EFB7702F}"/>
    <cellStyle name="60% - Accent2 2 2 4 3 2 2" xfId="10877" xr:uid="{22813EB9-228E-47F8-AFAD-54061C8C1EC3}"/>
    <cellStyle name="60% - Accent2 2 2 4 3 2 3" xfId="16836" xr:uid="{C49BB691-8427-420B-BC7C-320662FA2050}"/>
    <cellStyle name="60% - Accent2 2 2 4 3 3" xfId="7907" xr:uid="{BD15D794-443E-483C-99F9-16A5164D9A00}"/>
    <cellStyle name="60% - Accent2 2 2 4 3 4" xfId="13866" xr:uid="{5D81DA14-50D3-47A1-A5E0-63AE4135FF36}"/>
    <cellStyle name="60% - Accent2 2 2 4 4" xfId="3450" xr:uid="{E9DC3B56-8103-497B-ACEF-85E810B6E528}"/>
    <cellStyle name="60% - Accent2 2 2 4 4 2" xfId="9433" xr:uid="{5AD08727-3CB5-42DA-AC91-11509E2B183A}"/>
    <cellStyle name="60% - Accent2 2 2 4 4 3" xfId="15392" xr:uid="{E95AD809-9CD1-41EB-93A8-7BDC6314A89A}"/>
    <cellStyle name="60% - Accent2 2 2 4 5" xfId="6463" xr:uid="{F23D316F-D457-4ACD-9BC9-D78BD571F767}"/>
    <cellStyle name="60% - Accent2 2 2 4 6" xfId="12422" xr:uid="{A4473B68-90E0-4067-8731-963E86C6421E}"/>
    <cellStyle name="60% - Accent2 2 2 5" xfId="854" xr:uid="{00000000-0005-0000-0000-000050000000}"/>
    <cellStyle name="60% - Accent2 2 2 5 2" xfId="2298" xr:uid="{00000000-0005-0000-0000-000050000000}"/>
    <cellStyle name="60% - Accent2 2 2 5 2 2" xfId="5268" xr:uid="{BFE41EB5-C928-41EE-8A8A-7ADEAC637DD6}"/>
    <cellStyle name="60% - Accent2 2 2 5 2 2 2" xfId="11251" xr:uid="{184D4224-CA00-406E-A1F7-5C235BBA914D}"/>
    <cellStyle name="60% - Accent2 2 2 5 2 2 3" xfId="17210" xr:uid="{68736E98-DA05-4A56-B6C5-95E95AF8EFD4}"/>
    <cellStyle name="60% - Accent2 2 2 5 2 3" xfId="8281" xr:uid="{E38E067C-4053-4580-A66E-32F5DC81DD40}"/>
    <cellStyle name="60% - Accent2 2 2 5 2 4" xfId="14240" xr:uid="{2CD73F72-9410-45E2-898B-FF5F19F662D8}"/>
    <cellStyle name="60% - Accent2 2 2 5 3" xfId="3824" xr:uid="{009B6E51-D164-4A7F-A7CE-8983B47DE7BA}"/>
    <cellStyle name="60% - Accent2 2 2 5 3 2" xfId="9807" xr:uid="{ADE03D30-854B-44F8-AE60-769FAB2D05A4}"/>
    <cellStyle name="60% - Accent2 2 2 5 3 3" xfId="15766" xr:uid="{9F80B5DE-7B3A-4094-A5C0-47472E19BAA8}"/>
    <cellStyle name="60% - Accent2 2 2 5 4" xfId="6837" xr:uid="{D4461C84-24F9-4E4D-8E9A-8A5A05AFF651}"/>
    <cellStyle name="60% - Accent2 2 2 5 5" xfId="12796" xr:uid="{C0962593-FFEA-4766-AEA0-8A6A98EB0854}"/>
    <cellStyle name="60% - Accent2 2 2 6" xfId="1576" xr:uid="{00000000-0005-0000-0000-000050000000}"/>
    <cellStyle name="60% - Accent2 2 2 6 2" xfId="4546" xr:uid="{3E60A819-86E0-4C5D-9190-504082E77139}"/>
    <cellStyle name="60% - Accent2 2 2 6 2 2" xfId="10529" xr:uid="{690EF727-F7E4-44DF-80CF-6209D73CDF73}"/>
    <cellStyle name="60% - Accent2 2 2 6 2 3" xfId="16488" xr:uid="{BA10C6A2-D1E0-4963-8457-ABD716B1A24D}"/>
    <cellStyle name="60% - Accent2 2 2 6 3" xfId="7559" xr:uid="{7960CD2D-593C-4B7C-9E39-6B3AF3A3EA7F}"/>
    <cellStyle name="60% - Accent2 2 2 6 4" xfId="13518" xr:uid="{D603E2E7-EA1B-4650-A7FC-A5F9346E6FAE}"/>
    <cellStyle name="60% - Accent2 2 2 7" xfId="3102" xr:uid="{394FDCB1-0191-4492-B0D7-7DD05CE0205E}"/>
    <cellStyle name="60% - Accent2 2 2 7 2" xfId="9085" xr:uid="{DA6786A2-9F85-43B3-ACAF-242F4D1A8F75}"/>
    <cellStyle name="60% - Accent2 2 2 7 3" xfId="15044" xr:uid="{F6744FDA-0A70-4F5C-9252-0FA53E5BB4F8}"/>
    <cellStyle name="60% - Accent2 2 2 8" xfId="6115" xr:uid="{B7AD173B-4B2F-4522-B893-CF6541F25574}"/>
    <cellStyle name="60% - Accent2 2 2 9" xfId="12074" xr:uid="{C407ACDC-9C86-4D62-A69D-2B38CED0AA5C}"/>
    <cellStyle name="60% - Accent2 2 3" xfId="190" xr:uid="{00000000-0005-0000-0000-000050000000}"/>
    <cellStyle name="60% - Accent2 2 3 2" xfId="538" xr:uid="{00000000-0005-0000-0000-000050000000}"/>
    <cellStyle name="60% - Accent2 2 3 2 2" xfId="1260" xr:uid="{00000000-0005-0000-0000-000050000000}"/>
    <cellStyle name="60% - Accent2 2 3 2 2 2" xfId="2704" xr:uid="{00000000-0005-0000-0000-000050000000}"/>
    <cellStyle name="60% - Accent2 2 3 2 2 2 2" xfId="5674" xr:uid="{AB5C7686-537D-4030-B74B-0DB1A109D0CB}"/>
    <cellStyle name="60% - Accent2 2 3 2 2 2 2 2" xfId="11657" xr:uid="{6BCD5038-03C7-4243-AE80-867BB3E70F6A}"/>
    <cellStyle name="60% - Accent2 2 3 2 2 2 2 3" xfId="17616" xr:uid="{9FB3B6A8-D86E-4BDC-A603-35C7C62AAB5F}"/>
    <cellStyle name="60% - Accent2 2 3 2 2 2 3" xfId="8687" xr:uid="{D2077665-119A-40F4-9114-45ED4C62FD1B}"/>
    <cellStyle name="60% - Accent2 2 3 2 2 2 4" xfId="14646" xr:uid="{7E56FE02-554B-4A7E-B7A8-6490D07124AF}"/>
    <cellStyle name="60% - Accent2 2 3 2 2 3" xfId="4230" xr:uid="{44F7F832-906A-4F01-8A17-EE9DE801D1DA}"/>
    <cellStyle name="60% - Accent2 2 3 2 2 3 2" xfId="10213" xr:uid="{AB49E3B9-9780-41F6-B299-B4687C0EF2D1}"/>
    <cellStyle name="60% - Accent2 2 3 2 2 3 3" xfId="16172" xr:uid="{94A612B3-20F0-415C-8899-88453487BB7A}"/>
    <cellStyle name="60% - Accent2 2 3 2 2 4" xfId="7243" xr:uid="{F902BC3B-C4FA-461F-93A6-7F46F12E60C8}"/>
    <cellStyle name="60% - Accent2 2 3 2 2 5" xfId="13202" xr:uid="{576BE7FB-3C78-417A-9BE4-A9E7EE35CE69}"/>
    <cellStyle name="60% - Accent2 2 3 2 3" xfId="1982" xr:uid="{00000000-0005-0000-0000-000050000000}"/>
    <cellStyle name="60% - Accent2 2 3 2 3 2" xfId="4952" xr:uid="{0B7DF10F-FB91-4BF6-BAE2-578889617F28}"/>
    <cellStyle name="60% - Accent2 2 3 2 3 2 2" xfId="10935" xr:uid="{19085179-0180-4E5D-ADDD-1B90E688DBEE}"/>
    <cellStyle name="60% - Accent2 2 3 2 3 2 3" xfId="16894" xr:uid="{8F48874C-2D1B-479B-A3E2-E9BB78003C63}"/>
    <cellStyle name="60% - Accent2 2 3 2 3 3" xfId="7965" xr:uid="{E46FF7E3-8975-488E-8890-9E29375DFFD7}"/>
    <cellStyle name="60% - Accent2 2 3 2 3 4" xfId="13924" xr:uid="{4DFA2EA5-A3E0-490D-A223-9081309817A3}"/>
    <cellStyle name="60% - Accent2 2 3 2 4" xfId="3508" xr:uid="{859A2F1B-BC64-4C3D-87A2-A5A22142AAEF}"/>
    <cellStyle name="60% - Accent2 2 3 2 4 2" xfId="9491" xr:uid="{E7E67BC4-F483-42FF-857B-13008085D964}"/>
    <cellStyle name="60% - Accent2 2 3 2 4 3" xfId="15450" xr:uid="{68CF5893-74CF-4D59-A31F-468800FB8B6E}"/>
    <cellStyle name="60% - Accent2 2 3 2 5" xfId="6521" xr:uid="{4E5D9441-381D-41C5-94CC-EEFFE9D43B90}"/>
    <cellStyle name="60% - Accent2 2 3 2 6" xfId="12480" xr:uid="{CAC694D0-5C7D-4E7D-A267-76B5E28E0A28}"/>
    <cellStyle name="60% - Accent2 2 3 3" xfId="912" xr:uid="{00000000-0005-0000-0000-000050000000}"/>
    <cellStyle name="60% - Accent2 2 3 3 2" xfId="2356" xr:uid="{00000000-0005-0000-0000-000050000000}"/>
    <cellStyle name="60% - Accent2 2 3 3 2 2" xfId="5326" xr:uid="{050A5212-D615-449E-9DC2-3FA592A10E1F}"/>
    <cellStyle name="60% - Accent2 2 3 3 2 2 2" xfId="11309" xr:uid="{5CA5D7BA-9597-4681-B6A7-8727F0715000}"/>
    <cellStyle name="60% - Accent2 2 3 3 2 2 3" xfId="17268" xr:uid="{828C6EDA-DB42-46B1-9806-B15B61DB6A00}"/>
    <cellStyle name="60% - Accent2 2 3 3 2 3" xfId="8339" xr:uid="{7D9342AA-D0C0-4B1D-A941-103E7857ECF5}"/>
    <cellStyle name="60% - Accent2 2 3 3 2 4" xfId="14298" xr:uid="{C829D092-6C21-4B34-87A9-95001364B1A1}"/>
    <cellStyle name="60% - Accent2 2 3 3 3" xfId="3882" xr:uid="{72563790-EF39-4AA2-8DD6-D41A781BDF44}"/>
    <cellStyle name="60% - Accent2 2 3 3 3 2" xfId="9865" xr:uid="{40CACA56-71A4-4FE8-AE2B-AA93A8396596}"/>
    <cellStyle name="60% - Accent2 2 3 3 3 3" xfId="15824" xr:uid="{C1549CF7-A906-40D2-9B0A-D02D7DAD42BE}"/>
    <cellStyle name="60% - Accent2 2 3 3 4" xfId="6895" xr:uid="{7F1A487F-ECFD-4ACD-87C7-3B5604D23F48}"/>
    <cellStyle name="60% - Accent2 2 3 3 5" xfId="12854" xr:uid="{96F8172B-D24A-4B18-A419-E198FD1EE7B2}"/>
    <cellStyle name="60% - Accent2 2 3 4" xfId="1634" xr:uid="{00000000-0005-0000-0000-000050000000}"/>
    <cellStyle name="60% - Accent2 2 3 4 2" xfId="4604" xr:uid="{F5D1CC8A-4801-4602-84C3-9F3B8D906FF0}"/>
    <cellStyle name="60% - Accent2 2 3 4 2 2" xfId="10587" xr:uid="{B4EA60A6-F769-4EF1-AE80-98A633B8139D}"/>
    <cellStyle name="60% - Accent2 2 3 4 2 3" xfId="16546" xr:uid="{ECFD5C36-3AB9-433F-BECD-BDC795EBD330}"/>
    <cellStyle name="60% - Accent2 2 3 4 3" xfId="7617" xr:uid="{564C9A23-D36B-473F-BB73-0CCF0CE9BD20}"/>
    <cellStyle name="60% - Accent2 2 3 4 4" xfId="13576" xr:uid="{F2CF7B80-9556-46AE-8C81-0D5BC54F9DE9}"/>
    <cellStyle name="60% - Accent2 2 3 5" xfId="3160" xr:uid="{AE06E521-8FFD-4366-B82B-F4D0B61CF89C}"/>
    <cellStyle name="60% - Accent2 2 3 5 2" xfId="9143" xr:uid="{44AF1FA0-0CC1-41CD-BE95-D75C3994F712}"/>
    <cellStyle name="60% - Accent2 2 3 5 3" xfId="15102" xr:uid="{A559B164-CBD3-4FAB-B70C-F01EA11D9EE3}"/>
    <cellStyle name="60% - Accent2 2 3 6" xfId="6173" xr:uid="{666E8B28-57E5-4834-8470-5EF0B228BCEF}"/>
    <cellStyle name="60% - Accent2 2 3 7" xfId="12132" xr:uid="{9A514B0C-549C-4578-9A34-B8F8B7F7CAC5}"/>
    <cellStyle name="60% - Accent2 2 4" xfId="306" xr:uid="{00000000-0005-0000-0000-000050000000}"/>
    <cellStyle name="60% - Accent2 2 4 2" xfId="654" xr:uid="{00000000-0005-0000-0000-000050000000}"/>
    <cellStyle name="60% - Accent2 2 4 2 2" xfId="1376" xr:uid="{00000000-0005-0000-0000-000050000000}"/>
    <cellStyle name="60% - Accent2 2 4 2 2 2" xfId="2820" xr:uid="{00000000-0005-0000-0000-000050000000}"/>
    <cellStyle name="60% - Accent2 2 4 2 2 2 2" xfId="5790" xr:uid="{6737D617-8A4B-488A-953F-EFF13EB9D036}"/>
    <cellStyle name="60% - Accent2 2 4 2 2 2 2 2" xfId="11773" xr:uid="{F7DC0537-7CD5-4B8C-B31C-2D26E85F1368}"/>
    <cellStyle name="60% - Accent2 2 4 2 2 2 2 3" xfId="17732" xr:uid="{5FDDDA1D-9D16-4D2D-AAAB-D4A5EF52B15E}"/>
    <cellStyle name="60% - Accent2 2 4 2 2 2 3" xfId="8803" xr:uid="{8D34F17E-06F5-4B92-8513-C584A3E7B1BF}"/>
    <cellStyle name="60% - Accent2 2 4 2 2 2 4" xfId="14762" xr:uid="{203CC4DE-913C-4364-9E6B-E4BBDECE4FE3}"/>
    <cellStyle name="60% - Accent2 2 4 2 2 3" xfId="4346" xr:uid="{61BF4DD7-0B48-4B1B-ADF3-C00594B4265C}"/>
    <cellStyle name="60% - Accent2 2 4 2 2 3 2" xfId="10329" xr:uid="{7E961B6F-D7C6-4812-9BB1-11EDE90C55FE}"/>
    <cellStyle name="60% - Accent2 2 4 2 2 3 3" xfId="16288" xr:uid="{733BB60E-EC2A-4E63-886D-C8608C9BA257}"/>
    <cellStyle name="60% - Accent2 2 4 2 2 4" xfId="7359" xr:uid="{28C85148-0C08-441F-AA45-3E040ED02630}"/>
    <cellStyle name="60% - Accent2 2 4 2 2 5" xfId="13318" xr:uid="{CCE126F4-1221-44C8-8950-3908FBAB7A80}"/>
    <cellStyle name="60% - Accent2 2 4 2 3" xfId="2098" xr:uid="{00000000-0005-0000-0000-000050000000}"/>
    <cellStyle name="60% - Accent2 2 4 2 3 2" xfId="5068" xr:uid="{5131B409-6EC3-4A3E-BFB4-8273FA24F1DF}"/>
    <cellStyle name="60% - Accent2 2 4 2 3 2 2" xfId="11051" xr:uid="{9DC0BEFD-73C9-4FFD-86CE-723FD37DAB27}"/>
    <cellStyle name="60% - Accent2 2 4 2 3 2 3" xfId="17010" xr:uid="{29CD0462-2FCC-4AC1-92C9-B863CA5A766A}"/>
    <cellStyle name="60% - Accent2 2 4 2 3 3" xfId="8081" xr:uid="{C5C4DD9B-8F55-4A21-8036-A11F90F9BE8C}"/>
    <cellStyle name="60% - Accent2 2 4 2 3 4" xfId="14040" xr:uid="{1BFE226B-94E4-4B9A-B862-5203D7E13929}"/>
    <cellStyle name="60% - Accent2 2 4 2 4" xfId="3624" xr:uid="{DE097FE0-1E35-4877-A504-CFDB1116A578}"/>
    <cellStyle name="60% - Accent2 2 4 2 4 2" xfId="9607" xr:uid="{463C7302-6AD8-4E1B-9AB4-543E02F704B4}"/>
    <cellStyle name="60% - Accent2 2 4 2 4 3" xfId="15566" xr:uid="{BCA89314-2400-4026-B1A9-BC1DE2818792}"/>
    <cellStyle name="60% - Accent2 2 4 2 5" xfId="6637" xr:uid="{174F2211-6AB4-4D68-B4B7-AC282074CF31}"/>
    <cellStyle name="60% - Accent2 2 4 2 6" xfId="12596" xr:uid="{EC2B47B4-2A5E-4C83-AA9E-D497029FC3B1}"/>
    <cellStyle name="60% - Accent2 2 4 3" xfId="1028" xr:uid="{00000000-0005-0000-0000-000050000000}"/>
    <cellStyle name="60% - Accent2 2 4 3 2" xfId="2472" xr:uid="{00000000-0005-0000-0000-000050000000}"/>
    <cellStyle name="60% - Accent2 2 4 3 2 2" xfId="5442" xr:uid="{B846CE59-A2C9-4E4B-AA25-101A83E7330E}"/>
    <cellStyle name="60% - Accent2 2 4 3 2 2 2" xfId="11425" xr:uid="{06F299AA-2EC7-4B8D-95E5-481A885B1C93}"/>
    <cellStyle name="60% - Accent2 2 4 3 2 2 3" xfId="17384" xr:uid="{2CCD0CFC-F87E-48F8-9597-C610642CF1CC}"/>
    <cellStyle name="60% - Accent2 2 4 3 2 3" xfId="8455" xr:uid="{C00B665F-47F3-49A7-86E8-C36A67FE907C}"/>
    <cellStyle name="60% - Accent2 2 4 3 2 4" xfId="14414" xr:uid="{E42B5D3D-76BF-4609-88E3-5459AA849DEE}"/>
    <cellStyle name="60% - Accent2 2 4 3 3" xfId="3998" xr:uid="{C14FB8A4-AD56-441E-9A73-95E756D11C75}"/>
    <cellStyle name="60% - Accent2 2 4 3 3 2" xfId="9981" xr:uid="{1049C6DF-796F-4262-A9B4-855A28B5D64F}"/>
    <cellStyle name="60% - Accent2 2 4 3 3 3" xfId="15940" xr:uid="{2A488F9C-1FE3-46F5-933E-BC51887EC4AA}"/>
    <cellStyle name="60% - Accent2 2 4 3 4" xfId="7011" xr:uid="{40221E1A-0C01-48AB-9195-CC3021F6E1C0}"/>
    <cellStyle name="60% - Accent2 2 4 3 5" xfId="12970" xr:uid="{DB06DFA7-9AAC-47A3-87A3-240BF7060E02}"/>
    <cellStyle name="60% - Accent2 2 4 4" xfId="1750" xr:uid="{00000000-0005-0000-0000-000050000000}"/>
    <cellStyle name="60% - Accent2 2 4 4 2" xfId="4720" xr:uid="{49F574FE-951F-43E1-9171-00F2C12D5C54}"/>
    <cellStyle name="60% - Accent2 2 4 4 2 2" xfId="10703" xr:uid="{357F3E75-37DB-4736-9153-438ED8CD08F2}"/>
    <cellStyle name="60% - Accent2 2 4 4 2 3" xfId="16662" xr:uid="{656A3A5C-49A9-4D3D-AE38-84B200C88CB0}"/>
    <cellStyle name="60% - Accent2 2 4 4 3" xfId="7733" xr:uid="{13113DD6-927F-4431-BB46-57FB038B93EE}"/>
    <cellStyle name="60% - Accent2 2 4 4 4" xfId="13692" xr:uid="{B6734935-C1AF-4851-8D19-CDA0664A2A43}"/>
    <cellStyle name="60% - Accent2 2 4 5" xfId="3276" xr:uid="{1279D4DF-4F45-49E2-9391-9F345FBA87A5}"/>
    <cellStyle name="60% - Accent2 2 4 5 2" xfId="9259" xr:uid="{D99D28F0-7BEF-4E4D-8D32-7967045773A0}"/>
    <cellStyle name="60% - Accent2 2 4 5 3" xfId="15218" xr:uid="{FDB85DE2-41BC-42CD-8F9A-A429487AA91B}"/>
    <cellStyle name="60% - Accent2 2 4 6" xfId="6289" xr:uid="{96D16F92-9165-4529-B23C-E6B6F96530C2}"/>
    <cellStyle name="60% - Accent2 2 4 7" xfId="12248" xr:uid="{8422A581-8227-4C1F-9CA0-D42E8BD58C48}"/>
    <cellStyle name="60% - Accent2 2 5" xfId="422" xr:uid="{00000000-0005-0000-0000-000050000000}"/>
    <cellStyle name="60% - Accent2 2 5 2" xfId="1144" xr:uid="{00000000-0005-0000-0000-000050000000}"/>
    <cellStyle name="60% - Accent2 2 5 2 2" xfId="2588" xr:uid="{00000000-0005-0000-0000-000050000000}"/>
    <cellStyle name="60% - Accent2 2 5 2 2 2" xfId="5558" xr:uid="{6171E172-620B-46CB-A6DC-A8DD3AC83256}"/>
    <cellStyle name="60% - Accent2 2 5 2 2 2 2" xfId="11541" xr:uid="{A5BC1169-75BC-4892-BD00-BAB9514BB1A9}"/>
    <cellStyle name="60% - Accent2 2 5 2 2 2 3" xfId="17500" xr:uid="{60547B7C-C83F-45D8-967C-FD9F8C82C7B1}"/>
    <cellStyle name="60% - Accent2 2 5 2 2 3" xfId="8571" xr:uid="{F3DAD86E-F374-42B5-8762-AF0C839FDC73}"/>
    <cellStyle name="60% - Accent2 2 5 2 2 4" xfId="14530" xr:uid="{4A038E09-9CB6-4D24-A25C-E286EE768B3E}"/>
    <cellStyle name="60% - Accent2 2 5 2 3" xfId="4114" xr:uid="{9586E801-71E5-4656-B75B-4424C5354847}"/>
    <cellStyle name="60% - Accent2 2 5 2 3 2" xfId="10097" xr:uid="{CE25F6FF-3E15-4902-98B6-C3D36CAAE411}"/>
    <cellStyle name="60% - Accent2 2 5 2 3 3" xfId="16056" xr:uid="{48870C29-53F6-432E-8714-1F2CF14C2445}"/>
    <cellStyle name="60% - Accent2 2 5 2 4" xfId="7127" xr:uid="{8CBE3B8E-E7BA-4994-809C-B90DB3ABAB82}"/>
    <cellStyle name="60% - Accent2 2 5 2 5" xfId="13086" xr:uid="{D740AACD-BDF5-41F1-99CF-8B619E1A49D2}"/>
    <cellStyle name="60% - Accent2 2 5 3" xfId="1866" xr:uid="{00000000-0005-0000-0000-000050000000}"/>
    <cellStyle name="60% - Accent2 2 5 3 2" xfId="4836" xr:uid="{DBA8A27E-7A84-476C-A3FD-31974E9AE8E4}"/>
    <cellStyle name="60% - Accent2 2 5 3 2 2" xfId="10819" xr:uid="{6CD7A0B1-48BB-42E7-9154-7FB770869C42}"/>
    <cellStyle name="60% - Accent2 2 5 3 2 3" xfId="16778" xr:uid="{A91B3107-BEEF-4E1B-9115-2D8CC3AA5394}"/>
    <cellStyle name="60% - Accent2 2 5 3 3" xfId="7849" xr:uid="{751811F8-532C-49EC-A1DF-CE89E08650F5}"/>
    <cellStyle name="60% - Accent2 2 5 3 4" xfId="13808" xr:uid="{47237C49-5499-4696-8881-F19C54940109}"/>
    <cellStyle name="60% - Accent2 2 5 4" xfId="3392" xr:uid="{E7CF5C87-F03F-4C14-A9B8-3BA176C5B08C}"/>
    <cellStyle name="60% - Accent2 2 5 4 2" xfId="9375" xr:uid="{56B8AE0D-619D-4A13-82E1-D026C6551138}"/>
    <cellStyle name="60% - Accent2 2 5 4 3" xfId="15334" xr:uid="{B782DC4B-2BCD-4722-96BE-1A7A6B747E13}"/>
    <cellStyle name="60% - Accent2 2 5 5" xfId="6405" xr:uid="{6EA5A98C-E781-40A4-9BC4-65B67EC2B7D0}"/>
    <cellStyle name="60% - Accent2 2 5 6" xfId="12364" xr:uid="{468CCBF3-9B60-4248-A6AF-7C74020A1B82}"/>
    <cellStyle name="60% - Accent2 2 6" xfId="796" xr:uid="{00000000-0005-0000-0000-000050000000}"/>
    <cellStyle name="60% - Accent2 2 6 2" xfId="2240" xr:uid="{00000000-0005-0000-0000-000050000000}"/>
    <cellStyle name="60% - Accent2 2 6 2 2" xfId="5210" xr:uid="{05B2F48C-C093-4123-ACA6-00E0320961E1}"/>
    <cellStyle name="60% - Accent2 2 6 2 2 2" xfId="11193" xr:uid="{E3666EB8-3B9C-4250-8B25-010118FF868A}"/>
    <cellStyle name="60% - Accent2 2 6 2 2 3" xfId="17152" xr:uid="{49E0EAC5-FC8B-4524-B9BB-C3FE0AF927CA}"/>
    <cellStyle name="60% - Accent2 2 6 2 3" xfId="8223" xr:uid="{5DB4CACC-58C6-4762-870B-F35A1B70E0BC}"/>
    <cellStyle name="60% - Accent2 2 6 2 4" xfId="14182" xr:uid="{15FE8F12-B939-49B3-B4E4-F83FC9D7BC7C}"/>
    <cellStyle name="60% - Accent2 2 6 3" xfId="3766" xr:uid="{8591B8AA-14A9-4880-BD91-F8C74D75E6D5}"/>
    <cellStyle name="60% - Accent2 2 6 3 2" xfId="9749" xr:uid="{B02298F4-5714-48FA-99E4-0340562DE697}"/>
    <cellStyle name="60% - Accent2 2 6 3 3" xfId="15708" xr:uid="{EC22BA9F-AB71-4025-9897-898858A6C079}"/>
    <cellStyle name="60% - Accent2 2 6 4" xfId="6779" xr:uid="{3A22B59A-471E-4081-8C63-99EDCDF3A972}"/>
    <cellStyle name="60% - Accent2 2 6 5" xfId="12738" xr:uid="{E20BC1E6-5B96-4279-B7A7-C8FC3229696A}"/>
    <cellStyle name="60% - Accent2 2 7" xfId="1518" xr:uid="{00000000-0005-0000-0000-000050000000}"/>
    <cellStyle name="60% - Accent2 2 7 2" xfId="4488" xr:uid="{B5A8F73A-F818-4BC4-BE0C-786F050057AD}"/>
    <cellStyle name="60% - Accent2 2 7 2 2" xfId="10471" xr:uid="{7F484D2F-4265-4E68-859D-C51B21BB378F}"/>
    <cellStyle name="60% - Accent2 2 7 2 3" xfId="16430" xr:uid="{96079E9C-7D75-43AA-A6F9-19BD09B1D030}"/>
    <cellStyle name="60% - Accent2 2 7 3" xfId="7501" xr:uid="{A62DB3C8-219E-4CF1-A042-65B40737DFCC}"/>
    <cellStyle name="60% - Accent2 2 7 4" xfId="13460" xr:uid="{C071AECB-30A4-482B-85F3-7BE2CD057964}"/>
    <cellStyle name="60% - Accent2 2 8" xfId="3044" xr:uid="{3FA726E4-7348-45F4-820F-0A36FE7526AE}"/>
    <cellStyle name="60% - Accent2 2 8 2" xfId="9027" xr:uid="{87AC2A3B-6D28-4172-8478-5EAA8363F75B}"/>
    <cellStyle name="60% - Accent2 2 8 3" xfId="14986" xr:uid="{3CD10360-5BA4-499B-A29B-F123141E2439}"/>
    <cellStyle name="60% - Accent2 2 9" xfId="6057" xr:uid="{DB439CF7-3006-4393-AB58-D04A1A08B86F}"/>
    <cellStyle name="60% - Accent2 3" xfId="101" xr:uid="{00000000-0005-0000-0000-000078000000}"/>
    <cellStyle name="60% - Accent2 3 2" xfId="217" xr:uid="{00000000-0005-0000-0000-000078000000}"/>
    <cellStyle name="60% - Accent2 3 2 2" xfId="565" xr:uid="{00000000-0005-0000-0000-000078000000}"/>
    <cellStyle name="60% - Accent2 3 2 2 2" xfId="1287" xr:uid="{00000000-0005-0000-0000-000078000000}"/>
    <cellStyle name="60% - Accent2 3 2 2 2 2" xfId="2731" xr:uid="{00000000-0005-0000-0000-000078000000}"/>
    <cellStyle name="60% - Accent2 3 2 2 2 2 2" xfId="5701" xr:uid="{C91CA2CB-AB67-4617-A5C4-F7A58844EB8F}"/>
    <cellStyle name="60% - Accent2 3 2 2 2 2 2 2" xfId="11684" xr:uid="{AE63B636-C8EB-4D46-9E0C-36860BA1701C}"/>
    <cellStyle name="60% - Accent2 3 2 2 2 2 2 3" xfId="17643" xr:uid="{E03015DA-6169-4101-9F64-2E7BB686E6F1}"/>
    <cellStyle name="60% - Accent2 3 2 2 2 2 3" xfId="8714" xr:uid="{D1152A99-5BC7-4C26-B412-80C53DDB2769}"/>
    <cellStyle name="60% - Accent2 3 2 2 2 2 4" xfId="14673" xr:uid="{C7217E2B-3208-440F-B65D-D1B4B4E47954}"/>
    <cellStyle name="60% - Accent2 3 2 2 2 3" xfId="4257" xr:uid="{FB09A9A8-78BE-46EF-A431-78B9D1869A1B}"/>
    <cellStyle name="60% - Accent2 3 2 2 2 3 2" xfId="10240" xr:uid="{3F7AC972-FC5A-4F42-82B7-84A78B1FCC85}"/>
    <cellStyle name="60% - Accent2 3 2 2 2 3 3" xfId="16199" xr:uid="{DFA1139C-BD8C-4824-9734-1FFA23A964E5}"/>
    <cellStyle name="60% - Accent2 3 2 2 2 4" xfId="7270" xr:uid="{127EDD2F-D0F9-4DA9-B343-649882E41219}"/>
    <cellStyle name="60% - Accent2 3 2 2 2 5" xfId="13229" xr:uid="{472E365D-C5E9-4262-9038-0EC708F8798D}"/>
    <cellStyle name="60% - Accent2 3 2 2 3" xfId="2009" xr:uid="{00000000-0005-0000-0000-000078000000}"/>
    <cellStyle name="60% - Accent2 3 2 2 3 2" xfId="4979" xr:uid="{BF6A334D-2AB9-4F29-BC07-28585905E22E}"/>
    <cellStyle name="60% - Accent2 3 2 2 3 2 2" xfId="10962" xr:uid="{32B4B2CF-9D6B-41BB-A919-132F298256AC}"/>
    <cellStyle name="60% - Accent2 3 2 2 3 2 3" xfId="16921" xr:uid="{D6E14536-F7E3-433F-830F-838FA6D09E65}"/>
    <cellStyle name="60% - Accent2 3 2 2 3 3" xfId="7992" xr:uid="{0008095A-B8E3-4A1E-B591-437DB3F93CD4}"/>
    <cellStyle name="60% - Accent2 3 2 2 3 4" xfId="13951" xr:uid="{2B53B388-986F-454F-BBBA-DF53CA2F5AC8}"/>
    <cellStyle name="60% - Accent2 3 2 2 4" xfId="3535" xr:uid="{3C7767C6-1127-4C38-B1E7-6CC0906955B1}"/>
    <cellStyle name="60% - Accent2 3 2 2 4 2" xfId="9518" xr:uid="{FAD1BC47-2C4D-4515-AE57-0EC3B71E5104}"/>
    <cellStyle name="60% - Accent2 3 2 2 4 3" xfId="15477" xr:uid="{B06D7468-7677-46C6-8EFD-6D272634D744}"/>
    <cellStyle name="60% - Accent2 3 2 2 5" xfId="6548" xr:uid="{8504FA48-AED4-4BAF-A6AC-227B5634B0B9}"/>
    <cellStyle name="60% - Accent2 3 2 2 6" xfId="12507" xr:uid="{07E9C0C0-E9D3-41C3-81EF-16907E8FD73C}"/>
    <cellStyle name="60% - Accent2 3 2 3" xfId="939" xr:uid="{00000000-0005-0000-0000-000078000000}"/>
    <cellStyle name="60% - Accent2 3 2 3 2" xfId="2383" xr:uid="{00000000-0005-0000-0000-000078000000}"/>
    <cellStyle name="60% - Accent2 3 2 3 2 2" xfId="5353" xr:uid="{83276683-7619-4C1D-82AF-8B3DEA355ACF}"/>
    <cellStyle name="60% - Accent2 3 2 3 2 2 2" xfId="11336" xr:uid="{5E214059-76B6-4575-9C2C-C08C1B41AE6F}"/>
    <cellStyle name="60% - Accent2 3 2 3 2 2 3" xfId="17295" xr:uid="{2FAAF044-7CD0-41EC-A33E-0C0AF6F7292C}"/>
    <cellStyle name="60% - Accent2 3 2 3 2 3" xfId="8366" xr:uid="{39613F12-03B4-422A-A55B-BD78D658BB23}"/>
    <cellStyle name="60% - Accent2 3 2 3 2 4" xfId="14325" xr:uid="{A307D840-A28C-41CD-A85E-7888FBAA30E1}"/>
    <cellStyle name="60% - Accent2 3 2 3 3" xfId="3909" xr:uid="{6C5710E9-13AB-48A7-9F4A-E846982A29C7}"/>
    <cellStyle name="60% - Accent2 3 2 3 3 2" xfId="9892" xr:uid="{D63742BC-9546-4342-B03F-7260DBC2D465}"/>
    <cellStyle name="60% - Accent2 3 2 3 3 3" xfId="15851" xr:uid="{9DF7E160-03B8-4154-AD94-568435B728E0}"/>
    <cellStyle name="60% - Accent2 3 2 3 4" xfId="6922" xr:uid="{573436DC-3E1E-4790-AD11-E4F4458ED7C4}"/>
    <cellStyle name="60% - Accent2 3 2 3 5" xfId="12881" xr:uid="{7B2FEA95-254E-4D2F-88A2-950F24791D97}"/>
    <cellStyle name="60% - Accent2 3 2 4" xfId="1661" xr:uid="{00000000-0005-0000-0000-000078000000}"/>
    <cellStyle name="60% - Accent2 3 2 4 2" xfId="4631" xr:uid="{BC3A1CED-CF2C-4636-8EBF-F4B30608DEFC}"/>
    <cellStyle name="60% - Accent2 3 2 4 2 2" xfId="10614" xr:uid="{96017700-977E-40EA-BF30-2E8144FE41D5}"/>
    <cellStyle name="60% - Accent2 3 2 4 2 3" xfId="16573" xr:uid="{B73AD202-7F85-4301-9BF4-207AF2C05E14}"/>
    <cellStyle name="60% - Accent2 3 2 4 3" xfId="7644" xr:uid="{53A27A57-4C3C-41A6-BC71-29CCD68B0E7F}"/>
    <cellStyle name="60% - Accent2 3 2 4 4" xfId="13603" xr:uid="{76D1566A-AEBA-4F8F-9762-AEDA5F474C86}"/>
    <cellStyle name="60% - Accent2 3 2 5" xfId="3187" xr:uid="{C3CDB4B6-9FBE-43E5-8503-53BD766F8CE5}"/>
    <cellStyle name="60% - Accent2 3 2 5 2" xfId="9170" xr:uid="{F1A979F7-4F18-45AC-A4C5-B61D5C8AD6B4}"/>
    <cellStyle name="60% - Accent2 3 2 5 3" xfId="15129" xr:uid="{BBF10BAA-2CC8-43DE-9F0A-B3CC248663AB}"/>
    <cellStyle name="60% - Accent2 3 2 6" xfId="6200" xr:uid="{60357901-51A2-4520-8650-C98CC5651094}"/>
    <cellStyle name="60% - Accent2 3 2 7" xfId="12159" xr:uid="{10E73F71-216F-4B89-9E27-C0944E651110}"/>
    <cellStyle name="60% - Accent2 3 3" xfId="333" xr:uid="{00000000-0005-0000-0000-000078000000}"/>
    <cellStyle name="60% - Accent2 3 3 2" xfId="681" xr:uid="{00000000-0005-0000-0000-000078000000}"/>
    <cellStyle name="60% - Accent2 3 3 2 2" xfId="1403" xr:uid="{00000000-0005-0000-0000-000078000000}"/>
    <cellStyle name="60% - Accent2 3 3 2 2 2" xfId="2847" xr:uid="{00000000-0005-0000-0000-000078000000}"/>
    <cellStyle name="60% - Accent2 3 3 2 2 2 2" xfId="5817" xr:uid="{F61D5C7C-44D9-4498-8F0D-DF19B83E5E00}"/>
    <cellStyle name="60% - Accent2 3 3 2 2 2 2 2" xfId="11800" xr:uid="{3618105C-6DA0-4899-B18E-6E431A3BCA66}"/>
    <cellStyle name="60% - Accent2 3 3 2 2 2 2 3" xfId="17759" xr:uid="{EACFCC35-2A52-4CBF-BA69-FEC22C7B2266}"/>
    <cellStyle name="60% - Accent2 3 3 2 2 2 3" xfId="8830" xr:uid="{8A843A9B-E8F8-4D3A-BDED-4A1BC8BBDAA6}"/>
    <cellStyle name="60% - Accent2 3 3 2 2 2 4" xfId="14789" xr:uid="{08DCF688-5B96-456D-95F8-A74C92D01516}"/>
    <cellStyle name="60% - Accent2 3 3 2 2 3" xfId="4373" xr:uid="{665E880D-6782-4DFA-B327-48464923454C}"/>
    <cellStyle name="60% - Accent2 3 3 2 2 3 2" xfId="10356" xr:uid="{6E5E0116-7B1B-4287-B471-EFA5A92DFC05}"/>
    <cellStyle name="60% - Accent2 3 3 2 2 3 3" xfId="16315" xr:uid="{21B0549E-57EA-4D53-A26B-9A7A3223C3F0}"/>
    <cellStyle name="60% - Accent2 3 3 2 2 4" xfId="7386" xr:uid="{CB150353-41A6-453C-BFD1-887143024BDE}"/>
    <cellStyle name="60% - Accent2 3 3 2 2 5" xfId="13345" xr:uid="{61177AEB-46F0-4108-90DF-162BF9180056}"/>
    <cellStyle name="60% - Accent2 3 3 2 3" xfId="2125" xr:uid="{00000000-0005-0000-0000-000078000000}"/>
    <cellStyle name="60% - Accent2 3 3 2 3 2" xfId="5095" xr:uid="{43179FC7-3AD8-49CA-872C-9085063F39D5}"/>
    <cellStyle name="60% - Accent2 3 3 2 3 2 2" xfId="11078" xr:uid="{72394E83-B6F6-47FF-A089-7E3205324EAD}"/>
    <cellStyle name="60% - Accent2 3 3 2 3 2 3" xfId="17037" xr:uid="{29DC3544-D01D-456E-8DEC-3CA24EAD8428}"/>
    <cellStyle name="60% - Accent2 3 3 2 3 3" xfId="8108" xr:uid="{99597534-5316-43D9-8680-4718E9E24C2B}"/>
    <cellStyle name="60% - Accent2 3 3 2 3 4" xfId="14067" xr:uid="{88575395-B6AE-4651-9CC8-0B921B021D8B}"/>
    <cellStyle name="60% - Accent2 3 3 2 4" xfId="3651" xr:uid="{DDD71B2A-178E-4501-872A-F08F585FC3CE}"/>
    <cellStyle name="60% - Accent2 3 3 2 4 2" xfId="9634" xr:uid="{BD5377DD-AC1A-48A5-B9BE-022FDBE6DA61}"/>
    <cellStyle name="60% - Accent2 3 3 2 4 3" xfId="15593" xr:uid="{DD04C65F-472D-4EA7-A740-88AF5004F360}"/>
    <cellStyle name="60% - Accent2 3 3 2 5" xfId="6664" xr:uid="{BD148C8B-92AB-48C4-98A6-E54D8F328BB4}"/>
    <cellStyle name="60% - Accent2 3 3 2 6" xfId="12623" xr:uid="{78ADAADC-7344-48CB-8B5F-BBAC2542B931}"/>
    <cellStyle name="60% - Accent2 3 3 3" xfId="1055" xr:uid="{00000000-0005-0000-0000-000078000000}"/>
    <cellStyle name="60% - Accent2 3 3 3 2" xfId="2499" xr:uid="{00000000-0005-0000-0000-000078000000}"/>
    <cellStyle name="60% - Accent2 3 3 3 2 2" xfId="5469" xr:uid="{FE685178-5240-4793-82FC-FA1B7B21B82C}"/>
    <cellStyle name="60% - Accent2 3 3 3 2 2 2" xfId="11452" xr:uid="{36D1B47D-FA16-4651-823B-D28D7A5C5645}"/>
    <cellStyle name="60% - Accent2 3 3 3 2 2 3" xfId="17411" xr:uid="{C71098CB-25F0-4A35-BA4F-EA5858724F8F}"/>
    <cellStyle name="60% - Accent2 3 3 3 2 3" xfId="8482" xr:uid="{E1063DDB-402A-46D9-A7D4-CDB82B1018A2}"/>
    <cellStyle name="60% - Accent2 3 3 3 2 4" xfId="14441" xr:uid="{B408195F-2202-45FD-A3E5-5EB616EBFCF5}"/>
    <cellStyle name="60% - Accent2 3 3 3 3" xfId="4025" xr:uid="{7C9E5951-A055-4DE9-A592-5E2224445401}"/>
    <cellStyle name="60% - Accent2 3 3 3 3 2" xfId="10008" xr:uid="{6A5E1848-00E9-4200-AA99-6C577FD475C2}"/>
    <cellStyle name="60% - Accent2 3 3 3 3 3" xfId="15967" xr:uid="{B533C7AC-6A2C-4E6B-8638-A630299394A9}"/>
    <cellStyle name="60% - Accent2 3 3 3 4" xfId="7038" xr:uid="{277D3ED4-C7F4-4D23-98A7-26A252071FF2}"/>
    <cellStyle name="60% - Accent2 3 3 3 5" xfId="12997" xr:uid="{F0F42683-8709-4EAC-B79C-E8E4245B5077}"/>
    <cellStyle name="60% - Accent2 3 3 4" xfId="1777" xr:uid="{00000000-0005-0000-0000-000078000000}"/>
    <cellStyle name="60% - Accent2 3 3 4 2" xfId="4747" xr:uid="{C234BFEF-6714-4654-9524-E0FF5B5B37F7}"/>
    <cellStyle name="60% - Accent2 3 3 4 2 2" xfId="10730" xr:uid="{F5CF5A96-239A-487E-A4C2-822ACFE92B71}"/>
    <cellStyle name="60% - Accent2 3 3 4 2 3" xfId="16689" xr:uid="{B336FAB3-19A8-43F0-BD50-3DE19616E028}"/>
    <cellStyle name="60% - Accent2 3 3 4 3" xfId="7760" xr:uid="{EAE87B17-F930-42F3-9A60-9411B6708D00}"/>
    <cellStyle name="60% - Accent2 3 3 4 4" xfId="13719" xr:uid="{4F98FE13-AD78-473F-8380-5C6AD8D3A448}"/>
    <cellStyle name="60% - Accent2 3 3 5" xfId="3303" xr:uid="{6221B1DF-9F45-4123-A3ED-88976FB456B1}"/>
    <cellStyle name="60% - Accent2 3 3 5 2" xfId="9286" xr:uid="{4765BCC4-44C4-49EC-8ADF-8AEA2A72A241}"/>
    <cellStyle name="60% - Accent2 3 3 5 3" xfId="15245" xr:uid="{CBBF6274-C410-490C-91CF-45AB9DA84858}"/>
    <cellStyle name="60% - Accent2 3 3 6" xfId="6316" xr:uid="{D0B79B62-275F-464B-BB37-9CF3E2267AF4}"/>
    <cellStyle name="60% - Accent2 3 3 7" xfId="12275" xr:uid="{951B761C-00E7-4AE4-ACFF-620ED2B1A6C3}"/>
    <cellStyle name="60% - Accent2 3 4" xfId="449" xr:uid="{00000000-0005-0000-0000-000078000000}"/>
    <cellStyle name="60% - Accent2 3 4 2" xfId="1171" xr:uid="{00000000-0005-0000-0000-000078000000}"/>
    <cellStyle name="60% - Accent2 3 4 2 2" xfId="2615" xr:uid="{00000000-0005-0000-0000-000078000000}"/>
    <cellStyle name="60% - Accent2 3 4 2 2 2" xfId="5585" xr:uid="{30FFA1F8-C68B-47E5-BDC8-E60E246856D5}"/>
    <cellStyle name="60% - Accent2 3 4 2 2 2 2" xfId="11568" xr:uid="{445E8303-B4A8-45DA-8CE4-4E3593158261}"/>
    <cellStyle name="60% - Accent2 3 4 2 2 2 3" xfId="17527" xr:uid="{D80776C9-7E7E-47DA-92E3-39D6A89B4A50}"/>
    <cellStyle name="60% - Accent2 3 4 2 2 3" xfId="8598" xr:uid="{511C965B-0550-4E36-A0A8-FF15B2363147}"/>
    <cellStyle name="60% - Accent2 3 4 2 2 4" xfId="14557" xr:uid="{CDC658BE-841E-4B83-B517-68674074A65B}"/>
    <cellStyle name="60% - Accent2 3 4 2 3" xfId="4141" xr:uid="{5A582A3A-2147-4B36-8EE9-8FE24873AE0A}"/>
    <cellStyle name="60% - Accent2 3 4 2 3 2" xfId="10124" xr:uid="{189800B8-0706-4CC8-B3C0-6C82E11B4C0E}"/>
    <cellStyle name="60% - Accent2 3 4 2 3 3" xfId="16083" xr:uid="{237CA786-2FA2-4E4C-9DF7-107E59C25596}"/>
    <cellStyle name="60% - Accent2 3 4 2 4" xfId="7154" xr:uid="{F2DB13CF-138E-44C8-8162-96B86ABB254B}"/>
    <cellStyle name="60% - Accent2 3 4 2 5" xfId="13113" xr:uid="{925547D4-9DB8-4AE4-82AA-9C7B5D6F8ECB}"/>
    <cellStyle name="60% - Accent2 3 4 3" xfId="1893" xr:uid="{00000000-0005-0000-0000-000078000000}"/>
    <cellStyle name="60% - Accent2 3 4 3 2" xfId="4863" xr:uid="{0FBBFE5A-B5A1-4737-8B0F-202455003371}"/>
    <cellStyle name="60% - Accent2 3 4 3 2 2" xfId="10846" xr:uid="{3F9DA126-A750-4DBE-AAED-6DEDE04EC4C3}"/>
    <cellStyle name="60% - Accent2 3 4 3 2 3" xfId="16805" xr:uid="{CA7E722A-2316-4A21-BEC2-74A0DBA020C1}"/>
    <cellStyle name="60% - Accent2 3 4 3 3" xfId="7876" xr:uid="{087F4DDC-50F8-4C68-98A0-9F9F9EAF6BB4}"/>
    <cellStyle name="60% - Accent2 3 4 3 4" xfId="13835" xr:uid="{C43F7AB7-9FC8-4C13-8D2E-238C0DAF11AD}"/>
    <cellStyle name="60% - Accent2 3 4 4" xfId="3419" xr:uid="{A6D54FC8-15C6-4374-831C-56D33E51DF3A}"/>
    <cellStyle name="60% - Accent2 3 4 4 2" xfId="9402" xr:uid="{6D4EAC20-A65C-41C2-A8F8-512FE0215F14}"/>
    <cellStyle name="60% - Accent2 3 4 4 3" xfId="15361" xr:uid="{79B4562E-170D-43B2-9553-E3CC213F6833}"/>
    <cellStyle name="60% - Accent2 3 4 5" xfId="6432" xr:uid="{0BF8A68C-2831-4260-8F90-36A2C9A06E6F}"/>
    <cellStyle name="60% - Accent2 3 4 6" xfId="12391" xr:uid="{86B3FD8D-966A-41DA-8082-D5057D664AFD}"/>
    <cellStyle name="60% - Accent2 3 5" xfId="823" xr:uid="{00000000-0005-0000-0000-000078000000}"/>
    <cellStyle name="60% - Accent2 3 5 2" xfId="2267" xr:uid="{00000000-0005-0000-0000-000078000000}"/>
    <cellStyle name="60% - Accent2 3 5 2 2" xfId="5237" xr:uid="{582F655A-C594-4F11-8362-C954050F442B}"/>
    <cellStyle name="60% - Accent2 3 5 2 2 2" xfId="11220" xr:uid="{AEC3A44E-FD4B-45CE-B3B1-96D89F79E1ED}"/>
    <cellStyle name="60% - Accent2 3 5 2 2 3" xfId="17179" xr:uid="{BF85A713-B4AB-488A-ACB2-D6613F31A50B}"/>
    <cellStyle name="60% - Accent2 3 5 2 3" xfId="8250" xr:uid="{8F55EC0C-D374-4864-8F15-2AC3E3F133F0}"/>
    <cellStyle name="60% - Accent2 3 5 2 4" xfId="14209" xr:uid="{E6E99388-B0DC-47B2-8B54-17CA2ECEB5FF}"/>
    <cellStyle name="60% - Accent2 3 5 3" xfId="3793" xr:uid="{25490BC2-C324-4BC4-ADDF-86E7565B6C1A}"/>
    <cellStyle name="60% - Accent2 3 5 3 2" xfId="9776" xr:uid="{AD2BC3D6-3335-43B9-912B-36682588449E}"/>
    <cellStyle name="60% - Accent2 3 5 3 3" xfId="15735" xr:uid="{845D90D9-92AE-4214-BF57-528CA93F6C09}"/>
    <cellStyle name="60% - Accent2 3 5 4" xfId="6806" xr:uid="{D5E4B10B-15AF-43AD-861D-D5E29EF3651B}"/>
    <cellStyle name="60% - Accent2 3 5 5" xfId="12765" xr:uid="{6BEAC37C-6054-4777-8577-1F508244252A}"/>
    <cellStyle name="60% - Accent2 3 6" xfId="1545" xr:uid="{00000000-0005-0000-0000-000078000000}"/>
    <cellStyle name="60% - Accent2 3 6 2" xfId="4515" xr:uid="{78176F04-FAC7-40FF-9103-0CD11349CE10}"/>
    <cellStyle name="60% - Accent2 3 6 2 2" xfId="10498" xr:uid="{59CAC7EA-820B-4406-8A8F-075BDDA0CCDA}"/>
    <cellStyle name="60% - Accent2 3 6 2 3" xfId="16457" xr:uid="{6CC4B33A-411A-47C5-B8D0-FE63A210616C}"/>
    <cellStyle name="60% - Accent2 3 6 3" xfId="7528" xr:uid="{A1C52124-D819-4C45-BA7F-ED19676DDFFE}"/>
    <cellStyle name="60% - Accent2 3 6 4" xfId="13487" xr:uid="{5A772F31-BE79-4517-98C3-B464B35BCAF1}"/>
    <cellStyle name="60% - Accent2 3 7" xfId="3071" xr:uid="{0EFDEA6D-026A-4999-957B-3764EE63AC56}"/>
    <cellStyle name="60% - Accent2 3 7 2" xfId="9054" xr:uid="{6818FB3F-2CB5-4277-A06E-CB8FACBCE97C}"/>
    <cellStyle name="60% - Accent2 3 7 3" xfId="15013" xr:uid="{8482B09C-0515-47FC-ACB7-AC010EFB3800}"/>
    <cellStyle name="60% - Accent2 3 8" xfId="6084" xr:uid="{E5C83259-B634-4A61-8FF9-E1D48757F65F}"/>
    <cellStyle name="60% - Accent2 3 9" xfId="12043" xr:uid="{98453263-7B04-46EB-9F72-25FFB3930626}"/>
    <cellStyle name="60% - Accent2 4" xfId="159" xr:uid="{00000000-0005-0000-0000-0000CC000000}"/>
    <cellStyle name="60% - Accent2 4 2" xfId="507" xr:uid="{00000000-0005-0000-0000-0000CC000000}"/>
    <cellStyle name="60% - Accent2 4 2 2" xfId="1229" xr:uid="{00000000-0005-0000-0000-0000CC000000}"/>
    <cellStyle name="60% - Accent2 4 2 2 2" xfId="2673" xr:uid="{00000000-0005-0000-0000-0000CC000000}"/>
    <cellStyle name="60% - Accent2 4 2 2 2 2" xfId="5643" xr:uid="{F6BECB00-7A16-470A-A359-DE2C0D47C4D2}"/>
    <cellStyle name="60% - Accent2 4 2 2 2 2 2" xfId="11626" xr:uid="{DD2FA08C-1BB0-48E6-9154-10272F6C6A6C}"/>
    <cellStyle name="60% - Accent2 4 2 2 2 2 3" xfId="17585" xr:uid="{FEF03A84-2BC6-4816-928E-E942966C04B9}"/>
    <cellStyle name="60% - Accent2 4 2 2 2 3" xfId="8656" xr:uid="{8DEBAEA7-112E-404C-8E5E-959A2808A6BA}"/>
    <cellStyle name="60% - Accent2 4 2 2 2 4" xfId="14615" xr:uid="{B7364F9F-EF9D-4815-A617-A6432147FAAA}"/>
    <cellStyle name="60% - Accent2 4 2 2 3" xfId="4199" xr:uid="{D1BD365A-6098-4BA2-B4FD-3771B1F207BE}"/>
    <cellStyle name="60% - Accent2 4 2 2 3 2" xfId="10182" xr:uid="{F81D2148-91F2-4C69-8251-1A6400F29124}"/>
    <cellStyle name="60% - Accent2 4 2 2 3 3" xfId="16141" xr:uid="{C5F1C65B-A512-4A67-96C6-A2FF5DEDB822}"/>
    <cellStyle name="60% - Accent2 4 2 2 4" xfId="7212" xr:uid="{E44E276D-1E8B-4D38-8ADC-6AA722F0A365}"/>
    <cellStyle name="60% - Accent2 4 2 2 5" xfId="13171" xr:uid="{E42A8E85-E60E-47CB-A0FA-FCB9D5CAD8D8}"/>
    <cellStyle name="60% - Accent2 4 2 3" xfId="1951" xr:uid="{00000000-0005-0000-0000-0000CC000000}"/>
    <cellStyle name="60% - Accent2 4 2 3 2" xfId="4921" xr:uid="{FBBE7AC4-D2E0-4E1D-BF01-A882700382B1}"/>
    <cellStyle name="60% - Accent2 4 2 3 2 2" xfId="10904" xr:uid="{27184B0E-24A7-48A2-A105-677D6945C645}"/>
    <cellStyle name="60% - Accent2 4 2 3 2 3" xfId="16863" xr:uid="{772888BD-D488-4D3A-B393-964E38854B17}"/>
    <cellStyle name="60% - Accent2 4 2 3 3" xfId="7934" xr:uid="{A3236449-80D1-4E8B-8CBD-90EA0FC7EF8F}"/>
    <cellStyle name="60% - Accent2 4 2 3 4" xfId="13893" xr:uid="{5DFF31B2-58CC-4D98-A437-AD9816ADD344}"/>
    <cellStyle name="60% - Accent2 4 2 4" xfId="3477" xr:uid="{0FD9CDE1-6999-4C8C-870E-6F7BE94D9596}"/>
    <cellStyle name="60% - Accent2 4 2 4 2" xfId="9460" xr:uid="{AB0298E6-4E1D-4771-A704-BE8BFF359E47}"/>
    <cellStyle name="60% - Accent2 4 2 4 3" xfId="15419" xr:uid="{2FA94214-A18D-441B-9DA7-6720E86DE9F5}"/>
    <cellStyle name="60% - Accent2 4 2 5" xfId="6490" xr:uid="{4AB8E33F-5D4C-4658-A630-8B2A0BBC7893}"/>
    <cellStyle name="60% - Accent2 4 2 6" xfId="12449" xr:uid="{D5E1B7EE-7A73-4F58-811B-AA976EB2D3F4}"/>
    <cellStyle name="60% - Accent2 4 3" xfId="881" xr:uid="{00000000-0005-0000-0000-0000CC000000}"/>
    <cellStyle name="60% - Accent2 4 3 2" xfId="2325" xr:uid="{00000000-0005-0000-0000-0000CC000000}"/>
    <cellStyle name="60% - Accent2 4 3 2 2" xfId="5295" xr:uid="{BFEEC581-F2A0-4851-9A98-A52B3E9E3FC7}"/>
    <cellStyle name="60% - Accent2 4 3 2 2 2" xfId="11278" xr:uid="{2FCA711D-BC8E-42FE-A1B0-B6759022773E}"/>
    <cellStyle name="60% - Accent2 4 3 2 2 3" xfId="17237" xr:uid="{D142C94F-1F1B-4B45-880E-DBF39C7DF623}"/>
    <cellStyle name="60% - Accent2 4 3 2 3" xfId="8308" xr:uid="{9A4950D1-BA6F-4365-B0E6-964E7F813B5B}"/>
    <cellStyle name="60% - Accent2 4 3 2 4" xfId="14267" xr:uid="{36F381F1-B2B1-464E-9ABE-22D75F9D2729}"/>
    <cellStyle name="60% - Accent2 4 3 3" xfId="3851" xr:uid="{6FE7FBCB-1971-45AF-9C53-42075E32E097}"/>
    <cellStyle name="60% - Accent2 4 3 3 2" xfId="9834" xr:uid="{BA9BC650-0439-4A3B-8609-259853DDB025}"/>
    <cellStyle name="60% - Accent2 4 3 3 3" xfId="15793" xr:uid="{F50B31AB-7A4C-4ECC-A717-BC3956A65FC2}"/>
    <cellStyle name="60% - Accent2 4 3 4" xfId="6864" xr:uid="{A8FFC026-B420-4B6E-AA5D-1970D8B047C4}"/>
    <cellStyle name="60% - Accent2 4 3 5" xfId="12823" xr:uid="{A85931C8-4983-4EBC-B1E2-98165ACF1AF3}"/>
    <cellStyle name="60% - Accent2 4 4" xfId="1603" xr:uid="{00000000-0005-0000-0000-0000CC000000}"/>
    <cellStyle name="60% - Accent2 4 4 2" xfId="4573" xr:uid="{D255E81A-7B63-4233-BAF3-BAA2CF743E10}"/>
    <cellStyle name="60% - Accent2 4 4 2 2" xfId="10556" xr:uid="{3EBD6F77-78F3-4C58-84AE-FD1F47416F8F}"/>
    <cellStyle name="60% - Accent2 4 4 2 3" xfId="16515" xr:uid="{85A7E166-85BE-4A71-AC15-F6AEF8D8016D}"/>
    <cellStyle name="60% - Accent2 4 4 3" xfId="7586" xr:uid="{C1859ADD-0320-47CA-AA5C-CBBE91EDCF45}"/>
    <cellStyle name="60% - Accent2 4 4 4" xfId="13545" xr:uid="{67DAF26D-4119-4C21-BBDE-DF10BC24917D}"/>
    <cellStyle name="60% - Accent2 4 5" xfId="3129" xr:uid="{01E8BD2F-1DDA-488E-A71B-80E7D0418DA5}"/>
    <cellStyle name="60% - Accent2 4 5 2" xfId="9112" xr:uid="{74FE464A-2AF7-4596-980B-CA1E9045A53C}"/>
    <cellStyle name="60% - Accent2 4 5 3" xfId="15071" xr:uid="{4B6CF7DF-65C2-483E-B1FF-02507AF079B7}"/>
    <cellStyle name="60% - Accent2 4 6" xfId="6142" xr:uid="{EDDA2659-804B-4442-8029-B21712176729}"/>
    <cellStyle name="60% - Accent2 4 7" xfId="12101" xr:uid="{2D8EE702-82D6-4249-BB63-0B711A0D177F}"/>
    <cellStyle name="60% - Accent2 5" xfId="275" xr:uid="{00000000-0005-0000-0000-000040010000}"/>
    <cellStyle name="60% - Accent2 5 2" xfId="623" xr:uid="{00000000-0005-0000-0000-000040010000}"/>
    <cellStyle name="60% - Accent2 5 2 2" xfId="1345" xr:uid="{00000000-0005-0000-0000-000040010000}"/>
    <cellStyle name="60% - Accent2 5 2 2 2" xfId="2789" xr:uid="{00000000-0005-0000-0000-000040010000}"/>
    <cellStyle name="60% - Accent2 5 2 2 2 2" xfId="5759" xr:uid="{1BF014EC-E782-4E42-90BF-E51CF109DF62}"/>
    <cellStyle name="60% - Accent2 5 2 2 2 2 2" xfId="11742" xr:uid="{231FAC24-E026-482E-B983-8283A6EAB20E}"/>
    <cellStyle name="60% - Accent2 5 2 2 2 2 3" xfId="17701" xr:uid="{C1AFC116-367C-4A64-8F2B-22F0A5BB4D92}"/>
    <cellStyle name="60% - Accent2 5 2 2 2 3" xfId="8772" xr:uid="{1594828E-7052-410D-9E6E-66D7C1C79114}"/>
    <cellStyle name="60% - Accent2 5 2 2 2 4" xfId="14731" xr:uid="{6FDD3EC3-4E3C-46F3-A954-EA52A24CDC70}"/>
    <cellStyle name="60% - Accent2 5 2 2 3" xfId="4315" xr:uid="{3C8EE241-6B70-4F43-A145-DD1E0C9C9237}"/>
    <cellStyle name="60% - Accent2 5 2 2 3 2" xfId="10298" xr:uid="{E9004A04-8109-4B20-AA50-6E3333226A4C}"/>
    <cellStyle name="60% - Accent2 5 2 2 3 3" xfId="16257" xr:uid="{2CFC3DAD-4C21-42A4-9DA0-D8C818113098}"/>
    <cellStyle name="60% - Accent2 5 2 2 4" xfId="7328" xr:uid="{77550D89-96D5-49B0-83CE-26EED17FD8AA}"/>
    <cellStyle name="60% - Accent2 5 2 2 5" xfId="13287" xr:uid="{EE0CE461-57A2-4E10-B350-470405E287D1}"/>
    <cellStyle name="60% - Accent2 5 2 3" xfId="2067" xr:uid="{00000000-0005-0000-0000-000040010000}"/>
    <cellStyle name="60% - Accent2 5 2 3 2" xfId="5037" xr:uid="{294FDB9F-B330-48B3-8BA2-FB817AF3F7DA}"/>
    <cellStyle name="60% - Accent2 5 2 3 2 2" xfId="11020" xr:uid="{4D0869B8-0887-44C0-9B37-A96F0527C836}"/>
    <cellStyle name="60% - Accent2 5 2 3 2 3" xfId="16979" xr:uid="{E2C1A83E-AC8A-436B-9777-03A2221D5957}"/>
    <cellStyle name="60% - Accent2 5 2 3 3" xfId="8050" xr:uid="{19AFBB4C-8096-4FA0-819E-752FD5406D10}"/>
    <cellStyle name="60% - Accent2 5 2 3 4" xfId="14009" xr:uid="{A721E8A4-37C7-41EA-956B-CFC13B21C605}"/>
    <cellStyle name="60% - Accent2 5 2 4" xfId="3593" xr:uid="{9CD1B4E5-CBB5-48F4-94F8-10D0227CC189}"/>
    <cellStyle name="60% - Accent2 5 2 4 2" xfId="9576" xr:uid="{5CA8E65F-6202-47CA-92ED-A7EF801E9D8E}"/>
    <cellStyle name="60% - Accent2 5 2 4 3" xfId="15535" xr:uid="{6C9E398C-D601-490B-8BB3-ADDF5BED7358}"/>
    <cellStyle name="60% - Accent2 5 2 5" xfId="6606" xr:uid="{6E9AEEFE-A08F-401E-A765-B6856609A3C2}"/>
    <cellStyle name="60% - Accent2 5 2 6" xfId="12565" xr:uid="{50576663-CD97-4123-89DD-BD7FE466C828}"/>
    <cellStyle name="60% - Accent2 5 3" xfId="997" xr:uid="{00000000-0005-0000-0000-000040010000}"/>
    <cellStyle name="60% - Accent2 5 3 2" xfId="2441" xr:uid="{00000000-0005-0000-0000-000040010000}"/>
    <cellStyle name="60% - Accent2 5 3 2 2" xfId="5411" xr:uid="{52C43C63-10DF-4CA0-8624-178593E06F13}"/>
    <cellStyle name="60% - Accent2 5 3 2 2 2" xfId="11394" xr:uid="{7680623F-9063-4633-A209-56A43B66FDD8}"/>
    <cellStyle name="60% - Accent2 5 3 2 2 3" xfId="17353" xr:uid="{6164D511-B79B-4B1F-A6CE-733E70967315}"/>
    <cellStyle name="60% - Accent2 5 3 2 3" xfId="8424" xr:uid="{55F0C0F2-603C-42DF-8C7F-52560D1AF652}"/>
    <cellStyle name="60% - Accent2 5 3 2 4" xfId="14383" xr:uid="{0D64A7F3-3C5C-43CF-B428-5A57D4F5BE46}"/>
    <cellStyle name="60% - Accent2 5 3 3" xfId="3967" xr:uid="{17556BA5-7BC6-4456-8241-9682E19EF93C}"/>
    <cellStyle name="60% - Accent2 5 3 3 2" xfId="9950" xr:uid="{57C521F5-5598-4C24-97C2-2D9AA8342252}"/>
    <cellStyle name="60% - Accent2 5 3 3 3" xfId="15909" xr:uid="{4BE8EB26-BFD6-4D42-BA25-DF460EB9EB00}"/>
    <cellStyle name="60% - Accent2 5 3 4" xfId="6980" xr:uid="{FF02E529-D64A-4733-881B-877895B74856}"/>
    <cellStyle name="60% - Accent2 5 3 5" xfId="12939" xr:uid="{AC501DA4-2B4B-4CCC-B18F-AA8828AA8B41}"/>
    <cellStyle name="60% - Accent2 5 4" xfId="1719" xr:uid="{00000000-0005-0000-0000-000040010000}"/>
    <cellStyle name="60% - Accent2 5 4 2" xfId="4689" xr:uid="{FA550BE5-354F-4A71-BE7F-F0F3CB661738}"/>
    <cellStyle name="60% - Accent2 5 4 2 2" xfId="10672" xr:uid="{1166D449-6AF5-4DBD-9917-CB3078FCD4E7}"/>
    <cellStyle name="60% - Accent2 5 4 2 3" xfId="16631" xr:uid="{8A68D917-08B1-40C1-804A-F3654BD512A9}"/>
    <cellStyle name="60% - Accent2 5 4 3" xfId="7702" xr:uid="{F64C953D-18C0-496A-B7DF-D98D05995DE6}"/>
    <cellStyle name="60% - Accent2 5 4 4" xfId="13661" xr:uid="{026E3F1D-CACA-4D14-B971-DBC158159B1F}"/>
    <cellStyle name="60% - Accent2 5 5" xfId="3245" xr:uid="{1ACB9959-46FB-4E3F-9D89-689B200B9C29}"/>
    <cellStyle name="60% - Accent2 5 5 2" xfId="9228" xr:uid="{A6441E3A-A87F-4022-B19B-48D3C36EB71C}"/>
    <cellStyle name="60% - Accent2 5 5 3" xfId="15187" xr:uid="{AE6C4292-7FE6-44BE-938F-07BC4FF58B15}"/>
    <cellStyle name="60% - Accent2 5 6" xfId="6258" xr:uid="{A1FD4BDA-E1B2-4243-9985-8B81D80423B9}"/>
    <cellStyle name="60% - Accent2 5 7" xfId="12217" xr:uid="{16C18FBF-4FC6-4DF9-AD5B-171C1FD6EF6D}"/>
    <cellStyle name="60% - Accent2 6" xfId="391" xr:uid="{00000000-0005-0000-0000-00001E020000}"/>
    <cellStyle name="60% - Accent2 6 2" xfId="1113" xr:uid="{00000000-0005-0000-0000-00001E020000}"/>
    <cellStyle name="60% - Accent2 6 2 2" xfId="2557" xr:uid="{00000000-0005-0000-0000-00001E020000}"/>
    <cellStyle name="60% - Accent2 6 2 2 2" xfId="5527" xr:uid="{24BDABEA-D5EE-4788-8CC6-EF445CE9AE12}"/>
    <cellStyle name="60% - Accent2 6 2 2 2 2" xfId="11510" xr:uid="{24363782-BF26-4ED5-A7AA-2C17BCA1CF3A}"/>
    <cellStyle name="60% - Accent2 6 2 2 2 3" xfId="17469" xr:uid="{BE29AD51-CDF6-4750-98CC-812CA361D4CA}"/>
    <cellStyle name="60% - Accent2 6 2 2 3" xfId="8540" xr:uid="{F2D778BA-CD6F-486D-B7DE-C7ECFF6159E8}"/>
    <cellStyle name="60% - Accent2 6 2 2 4" xfId="14499" xr:uid="{871D4C36-A5E7-413D-AE96-F9506F62C228}"/>
    <cellStyle name="60% - Accent2 6 2 3" xfId="4083" xr:uid="{CFC802AB-BE91-4F66-8B4B-0C39373FE358}"/>
    <cellStyle name="60% - Accent2 6 2 3 2" xfId="10066" xr:uid="{C1C5DAAA-45E7-4BB5-BC24-4D632DE54F4A}"/>
    <cellStyle name="60% - Accent2 6 2 3 3" xfId="16025" xr:uid="{139BAEDD-3CB3-4306-9CAA-07E29DE28589}"/>
    <cellStyle name="60% - Accent2 6 2 4" xfId="7096" xr:uid="{2CAC5D07-4496-4A19-A48E-319280E3947E}"/>
    <cellStyle name="60% - Accent2 6 2 5" xfId="13055" xr:uid="{AF83BAAF-2DB8-4086-9AB8-BD18ECB5C47B}"/>
    <cellStyle name="60% - Accent2 6 3" xfId="1835" xr:uid="{00000000-0005-0000-0000-00001E020000}"/>
    <cellStyle name="60% - Accent2 6 3 2" xfId="4805" xr:uid="{4262103E-BAC4-48B3-BDB9-A5A180E752E4}"/>
    <cellStyle name="60% - Accent2 6 3 2 2" xfId="10788" xr:uid="{D3D8EF19-F3F5-455D-87E4-209EA9AC29AC}"/>
    <cellStyle name="60% - Accent2 6 3 2 3" xfId="16747" xr:uid="{230D72C0-3069-4F0D-B099-7364ECE1FF33}"/>
    <cellStyle name="60% - Accent2 6 3 3" xfId="7818" xr:uid="{CD2E62C9-3513-449B-AE2A-444EA2EFA25D}"/>
    <cellStyle name="60% - Accent2 6 3 4" xfId="13777" xr:uid="{BBA37AD6-0DFA-4150-BA62-5B808928A6AB}"/>
    <cellStyle name="60% - Accent2 6 4" xfId="3361" xr:uid="{AF7AACA8-6715-4918-B125-647A450ACCCC}"/>
    <cellStyle name="60% - Accent2 6 4 2" xfId="9344" xr:uid="{A70A43D0-3DAC-433F-878F-094F9CB752EC}"/>
    <cellStyle name="60% - Accent2 6 4 3" xfId="15303" xr:uid="{F8DCDC84-BCF3-4B85-A841-5A0DBFD804E9}"/>
    <cellStyle name="60% - Accent2 6 5" xfId="6374" xr:uid="{D9FB5E2F-86CC-4FB3-ADC3-F5E2684CE86D}"/>
    <cellStyle name="60% - Accent2 6 6" xfId="12333" xr:uid="{E0B94114-B819-4312-8DFC-F54BC0C5DEBD}"/>
    <cellStyle name="60% - Accent2 7" xfId="741" xr:uid="{00000000-0005-0000-0000-0000E9020000}"/>
    <cellStyle name="60% - Accent2 7 2" xfId="1463" xr:uid="{00000000-0005-0000-0000-0000E9020000}"/>
    <cellStyle name="60% - Accent2 7 2 2" xfId="2907" xr:uid="{00000000-0005-0000-0000-0000E9020000}"/>
    <cellStyle name="60% - Accent2 7 2 2 2" xfId="5877" xr:uid="{956F7482-EB37-4A64-B17E-B29FFB1DED8C}"/>
    <cellStyle name="60% - Accent2 7 2 2 2 2" xfId="11860" xr:uid="{AAD6B162-D17E-4C83-A656-4EBA1BE30C11}"/>
    <cellStyle name="60% - Accent2 7 2 2 2 3" xfId="17819" xr:uid="{93DAFD8B-A605-42F6-9BF5-554D7844E2F6}"/>
    <cellStyle name="60% - Accent2 7 2 2 3" xfId="8890" xr:uid="{FC9D091F-1251-4BD6-B669-A9C3312572B8}"/>
    <cellStyle name="60% - Accent2 7 2 2 4" xfId="14849" xr:uid="{35E3D2E2-0B8F-4BEE-8327-FA0D72B99B31}"/>
    <cellStyle name="60% - Accent2 7 2 3" xfId="4433" xr:uid="{A73BFD82-5DC8-4E71-9493-C842CE90CBBF}"/>
    <cellStyle name="60% - Accent2 7 2 3 2" xfId="10416" xr:uid="{05A2AC86-A10C-4405-BCA9-0E99DE9785C0}"/>
    <cellStyle name="60% - Accent2 7 2 3 3" xfId="16375" xr:uid="{82558526-AB53-4AE1-9F60-3FD03B1FA52E}"/>
    <cellStyle name="60% - Accent2 7 2 4" xfId="7446" xr:uid="{D7FE7698-E0A7-410A-8B7F-281A095F0E4C}"/>
    <cellStyle name="60% - Accent2 7 2 5" xfId="13405" xr:uid="{FF62E091-CFDF-4817-9E0C-74A0364FD961}"/>
    <cellStyle name="60% - Accent2 7 3" xfId="2185" xr:uid="{00000000-0005-0000-0000-0000E9020000}"/>
    <cellStyle name="60% - Accent2 7 3 2" xfId="5155" xr:uid="{57B1F536-C1A5-4E95-B806-E4653E8950FF}"/>
    <cellStyle name="60% - Accent2 7 3 2 2" xfId="11138" xr:uid="{99653515-112A-4F12-BBE7-8A9205071B5A}"/>
    <cellStyle name="60% - Accent2 7 3 2 3" xfId="17097" xr:uid="{F3BFA491-DB42-43DA-A197-8D6F9124E813}"/>
    <cellStyle name="60% - Accent2 7 3 3" xfId="8168" xr:uid="{96C39C4E-6C42-4047-9DED-D8790F865892}"/>
    <cellStyle name="60% - Accent2 7 3 4" xfId="14127" xr:uid="{F61FE11D-F3B7-4199-B971-D76531F00995}"/>
    <cellStyle name="60% - Accent2 7 4" xfId="3711" xr:uid="{8FE62E15-6D46-49BD-9728-964C9FAC4E33}"/>
    <cellStyle name="60% - Accent2 7 4 2" xfId="9694" xr:uid="{85D3E6EB-BB09-4C12-BBE9-D377CE180333}"/>
    <cellStyle name="60% - Accent2 7 4 3" xfId="15653" xr:uid="{C2A0B4AF-4386-4F50-9629-0FE6EE3B79DD}"/>
    <cellStyle name="60% - Accent2 7 5" xfId="6724" xr:uid="{78880053-CD70-4C7F-BC92-1C878B835EA3}"/>
    <cellStyle name="60% - Accent2 7 6" xfId="12683" xr:uid="{1AB9FC37-72BA-4C32-9E6D-6FCC4318A427}"/>
    <cellStyle name="60% - Accent2 8" xfId="765" xr:uid="{00000000-0005-0000-0000-00003D040000}"/>
    <cellStyle name="60% - Accent2 8 2" xfId="2209" xr:uid="{00000000-0005-0000-0000-00003D040000}"/>
    <cellStyle name="60% - Accent2 8 2 2" xfId="5179" xr:uid="{2305C995-DD3D-439A-92DB-42697B243B55}"/>
    <cellStyle name="60% - Accent2 8 2 2 2" xfId="11162" xr:uid="{92C576FD-947E-4B6E-97FE-8CBDB170B06D}"/>
    <cellStyle name="60% - Accent2 8 2 2 3" xfId="17121" xr:uid="{03D2A500-60A2-4B1E-926C-FE6F72D0B728}"/>
    <cellStyle name="60% - Accent2 8 2 3" xfId="8192" xr:uid="{AF641E36-6C3D-4DA1-BD48-D730FAB879AC}"/>
    <cellStyle name="60% - Accent2 8 2 4" xfId="14151" xr:uid="{28F6C6C9-46F0-4239-B094-F3FB623D30D5}"/>
    <cellStyle name="60% - Accent2 8 3" xfId="3735" xr:uid="{827B8BB7-EFD3-4426-8E2D-EA59265C1076}"/>
    <cellStyle name="60% - Accent2 8 3 2" xfId="9718" xr:uid="{54BFB45D-98CA-424F-BA9D-0158EE9BEF50}"/>
    <cellStyle name="60% - Accent2 8 3 3" xfId="15677" xr:uid="{90820E09-F30F-43B6-A11D-95779C8D0D4C}"/>
    <cellStyle name="60% - Accent2 8 4" xfId="6748" xr:uid="{BA1B0B81-445C-4BE9-9D47-D33D54524ECA}"/>
    <cellStyle name="60% - Accent2 8 5" xfId="12707" xr:uid="{4D04A03A-00AC-4B78-BE34-7352584DCDDB}"/>
    <cellStyle name="60% - Accent2 9" xfId="1487" xr:uid="{00000000-0005-0000-0000-000052080000}"/>
    <cellStyle name="60% - Accent2 9 2" xfId="4457" xr:uid="{1F5D9E53-1072-4B64-BE29-0CAC272FC65C}"/>
    <cellStyle name="60% - Accent2 9 2 2" xfId="10440" xr:uid="{3E53C988-A326-4EC7-8986-335888C9ACE5}"/>
    <cellStyle name="60% - Accent2 9 2 3" xfId="16399" xr:uid="{7FF4B013-0C99-44D8-AFD2-45B4795612CC}"/>
    <cellStyle name="60% - Accent2 9 3" xfId="7470" xr:uid="{3CA45141-2C17-4561-BBEF-A646DD2464F8}"/>
    <cellStyle name="60% - Accent2 9 4" xfId="13429" xr:uid="{ADA96043-CE1A-4E2A-815F-BAA27A8216CD}"/>
    <cellStyle name="60% - Accent3" xfId="43" builtinId="40" customBuiltin="1"/>
    <cellStyle name="60% - Accent3 10" xfId="2934" xr:uid="{00000000-0005-0000-0000-00007C0B0000}"/>
    <cellStyle name="60% - Accent3 10 2" xfId="5904" xr:uid="{C92FD25A-142B-4B12-AB2B-0E5DA1055DDA}"/>
    <cellStyle name="60% - Accent3 10 2 2" xfId="11887" xr:uid="{87E039DA-EB36-4CD8-90BA-26F616538614}"/>
    <cellStyle name="60% - Accent3 10 2 3" xfId="17846" xr:uid="{139C4889-0E4A-447E-9923-EED3607B42EA}"/>
    <cellStyle name="60% - Accent3 10 3" xfId="8917" xr:uid="{3301D719-5555-42A0-8199-67A49A3E1B22}"/>
    <cellStyle name="60% - Accent3 10 4" xfId="14876" xr:uid="{925CDA31-DA08-41A2-8724-4A8824B392DC}"/>
    <cellStyle name="60% - Accent3 11" xfId="2967" xr:uid="{B4DB8BC8-AC92-4CCB-9468-FCDAD3AA40AF}"/>
    <cellStyle name="60% - Accent3 11 2" xfId="5937" xr:uid="{C4DF4192-CE59-4A41-BEF2-F7ABBAD66830}"/>
    <cellStyle name="60% - Accent3 11 2 2" xfId="11920" xr:uid="{68399E3B-CD4B-459F-9EDE-D4262A013A96}"/>
    <cellStyle name="60% - Accent3 11 2 3" xfId="17879" xr:uid="{AAD4B30E-9158-4F8F-865F-75F6FA4FADEF}"/>
    <cellStyle name="60% - Accent3 11 3" xfId="8950" xr:uid="{7A1B7F17-B847-43B0-87B5-2193C69C2633}"/>
    <cellStyle name="60% - Accent3 11 4" xfId="14909" xr:uid="{C5F0DD5C-A160-488F-8CD2-39589E81FF83}"/>
    <cellStyle name="60% - Accent3 12" xfId="2988" xr:uid="{A626E260-5A64-4E28-8EB7-4254677DDF35}"/>
    <cellStyle name="60% - Accent3 12 2" xfId="5958" xr:uid="{1F7A1F5F-8132-4A5B-BD01-C0EF9C7EC2BE}"/>
    <cellStyle name="60% - Accent3 12 2 2" xfId="11941" xr:uid="{F2E32B19-A25F-449D-AAF1-879CDEBE26E9}"/>
    <cellStyle name="60% - Accent3 12 2 3" xfId="17900" xr:uid="{854023CE-36B6-46F9-9573-88B16E7438C4}"/>
    <cellStyle name="60% - Accent3 12 3" xfId="8971" xr:uid="{D8A381F1-63C2-45C6-AC1F-2D5770C93E60}"/>
    <cellStyle name="60% - Accent3 12 4" xfId="14930" xr:uid="{D9A81977-75E3-470E-9D44-02EA687727D0}"/>
    <cellStyle name="60% - Accent3 13" xfId="3015" xr:uid="{ABA5CE31-3E17-4984-BC82-BEB2B73D6DE8}"/>
    <cellStyle name="60% - Accent3 13 2" xfId="8998" xr:uid="{68C2C869-BBFC-4597-9953-5FDF3F49A362}"/>
    <cellStyle name="60% - Accent3 13 3" xfId="14957" xr:uid="{E787C4CD-DE48-4B4A-B0E1-164F655CAE26}"/>
    <cellStyle name="60% - Accent3 14" xfId="5981" xr:uid="{215ECDC4-AE7E-4DCC-B4A3-8C2DEEA262F6}"/>
    <cellStyle name="60% - Accent3 14 2" xfId="11964" xr:uid="{B1110457-45B4-4DA5-8757-FD820B6A32F4}"/>
    <cellStyle name="60% - Accent3 14 3" xfId="17923" xr:uid="{0E3A8AC0-C545-4F6E-B1EA-12EF2AE7C247}"/>
    <cellStyle name="60% - Accent3 15" xfId="6002" xr:uid="{E87B89B7-7FBF-40D9-8592-24CF54AF1981}"/>
    <cellStyle name="60% - Accent3 16" xfId="6027" xr:uid="{5718CFA3-0443-44FF-847A-E47B695195D6}"/>
    <cellStyle name="60% - Accent3 17" xfId="11988" xr:uid="{4CF08A27-7C91-44FD-9473-B241E70B990B}"/>
    <cellStyle name="60% - Accent3 2" xfId="77" xr:uid="{00000000-0005-0000-0000-000051000000}"/>
    <cellStyle name="60% - Accent3 2 10" xfId="12019" xr:uid="{C84E17E5-485F-4198-BC44-C643EDD4294C}"/>
    <cellStyle name="60% - Accent3 2 2" xfId="135" xr:uid="{00000000-0005-0000-0000-000051000000}"/>
    <cellStyle name="60% - Accent3 2 2 2" xfId="251" xr:uid="{00000000-0005-0000-0000-000051000000}"/>
    <cellStyle name="60% - Accent3 2 2 2 2" xfId="599" xr:uid="{00000000-0005-0000-0000-000051000000}"/>
    <cellStyle name="60% - Accent3 2 2 2 2 2" xfId="1321" xr:uid="{00000000-0005-0000-0000-000051000000}"/>
    <cellStyle name="60% - Accent3 2 2 2 2 2 2" xfId="2765" xr:uid="{00000000-0005-0000-0000-000051000000}"/>
    <cellStyle name="60% - Accent3 2 2 2 2 2 2 2" xfId="5735" xr:uid="{D9B0B8EE-3D2F-4A89-8E63-274484D75698}"/>
    <cellStyle name="60% - Accent3 2 2 2 2 2 2 2 2" xfId="11718" xr:uid="{B8CB36E6-3082-47F1-8883-1562CA1A5894}"/>
    <cellStyle name="60% - Accent3 2 2 2 2 2 2 2 3" xfId="17677" xr:uid="{8BA7E9E4-94D1-46C2-B931-909356369B94}"/>
    <cellStyle name="60% - Accent3 2 2 2 2 2 2 3" xfId="8748" xr:uid="{1DFB7D8C-C19A-45A0-982A-8F015B1EFB5B}"/>
    <cellStyle name="60% - Accent3 2 2 2 2 2 2 4" xfId="14707" xr:uid="{D3F60FFB-1164-4BEB-AD92-3C0565C0AB56}"/>
    <cellStyle name="60% - Accent3 2 2 2 2 2 3" xfId="4291" xr:uid="{86ADB24D-FC17-49F2-956B-45E72A57287B}"/>
    <cellStyle name="60% - Accent3 2 2 2 2 2 3 2" xfId="10274" xr:uid="{AD5CD760-F459-4DA7-A7A4-A6A19E98E77F}"/>
    <cellStyle name="60% - Accent3 2 2 2 2 2 3 3" xfId="16233" xr:uid="{E9FBC938-0751-43CD-979C-8ACBB46686BB}"/>
    <cellStyle name="60% - Accent3 2 2 2 2 2 4" xfId="7304" xr:uid="{C9BECDC9-C0D2-4B36-8718-8039EBE8710A}"/>
    <cellStyle name="60% - Accent3 2 2 2 2 2 5" xfId="13263" xr:uid="{18DBC7F9-76F3-4660-898B-E97139112280}"/>
    <cellStyle name="60% - Accent3 2 2 2 2 3" xfId="2043" xr:uid="{00000000-0005-0000-0000-000051000000}"/>
    <cellStyle name="60% - Accent3 2 2 2 2 3 2" xfId="5013" xr:uid="{BB1218E8-B17F-4047-9FF0-28C6B4EABB02}"/>
    <cellStyle name="60% - Accent3 2 2 2 2 3 2 2" xfId="10996" xr:uid="{EDD8460D-9CBE-443B-9AB7-4CBE75D488CB}"/>
    <cellStyle name="60% - Accent3 2 2 2 2 3 2 3" xfId="16955" xr:uid="{1970B659-4178-44A1-8637-3AD22AB75852}"/>
    <cellStyle name="60% - Accent3 2 2 2 2 3 3" xfId="8026" xr:uid="{B63DCB45-682E-4F37-9A19-7F4410B75D7B}"/>
    <cellStyle name="60% - Accent3 2 2 2 2 3 4" xfId="13985" xr:uid="{DF58FF29-C973-4A1B-A500-4BF4D2F3F730}"/>
    <cellStyle name="60% - Accent3 2 2 2 2 4" xfId="3569" xr:uid="{9DBD2F53-7827-48F0-86FD-19C33DFFB150}"/>
    <cellStyle name="60% - Accent3 2 2 2 2 4 2" xfId="9552" xr:uid="{F1C72D0E-DA3D-4DB1-86A8-83A41C261DDA}"/>
    <cellStyle name="60% - Accent3 2 2 2 2 4 3" xfId="15511" xr:uid="{8C7FDD28-DBCD-4081-A8A1-608263235DBD}"/>
    <cellStyle name="60% - Accent3 2 2 2 2 5" xfId="6582" xr:uid="{0F3C9BA3-F2FA-4407-AF59-F1766575EA26}"/>
    <cellStyle name="60% - Accent3 2 2 2 2 6" xfId="12541" xr:uid="{9D30C4B9-4961-431F-A176-FA2FE40DC6BD}"/>
    <cellStyle name="60% - Accent3 2 2 2 3" xfId="973" xr:uid="{00000000-0005-0000-0000-000051000000}"/>
    <cellStyle name="60% - Accent3 2 2 2 3 2" xfId="2417" xr:uid="{00000000-0005-0000-0000-000051000000}"/>
    <cellStyle name="60% - Accent3 2 2 2 3 2 2" xfId="5387" xr:uid="{D9F7595D-D2D8-4DB1-BA91-9EC8F96E572E}"/>
    <cellStyle name="60% - Accent3 2 2 2 3 2 2 2" xfId="11370" xr:uid="{9BCB4287-851E-41C2-A83A-7A0BC42065ED}"/>
    <cellStyle name="60% - Accent3 2 2 2 3 2 2 3" xfId="17329" xr:uid="{7A190CD1-89C7-4FB7-966E-17C261F3D48D}"/>
    <cellStyle name="60% - Accent3 2 2 2 3 2 3" xfId="8400" xr:uid="{C0486D4E-1428-402D-9CED-FE72E31453B9}"/>
    <cellStyle name="60% - Accent3 2 2 2 3 2 4" xfId="14359" xr:uid="{EF355803-3798-4FEB-8118-2B5304FB5CAA}"/>
    <cellStyle name="60% - Accent3 2 2 2 3 3" xfId="3943" xr:uid="{A572740E-D8D0-4ED4-96FD-6FAA267A65AD}"/>
    <cellStyle name="60% - Accent3 2 2 2 3 3 2" xfId="9926" xr:uid="{D3E364F0-E28D-4B7D-9692-879DC59FDC4D}"/>
    <cellStyle name="60% - Accent3 2 2 2 3 3 3" xfId="15885" xr:uid="{A9E6773B-FECF-4A52-9883-84E155E2A86A}"/>
    <cellStyle name="60% - Accent3 2 2 2 3 4" xfId="6956" xr:uid="{9D3BC00C-D2C8-40D0-8CC0-5B580494E807}"/>
    <cellStyle name="60% - Accent3 2 2 2 3 5" xfId="12915" xr:uid="{CD2002C6-DF55-4F7F-87B0-38BD13DEF7EC}"/>
    <cellStyle name="60% - Accent3 2 2 2 4" xfId="1695" xr:uid="{00000000-0005-0000-0000-000051000000}"/>
    <cellStyle name="60% - Accent3 2 2 2 4 2" xfId="4665" xr:uid="{E3352193-865F-4DB2-BD82-0967384E9352}"/>
    <cellStyle name="60% - Accent3 2 2 2 4 2 2" xfId="10648" xr:uid="{8934F180-C30C-4614-8929-03C9A45500AE}"/>
    <cellStyle name="60% - Accent3 2 2 2 4 2 3" xfId="16607" xr:uid="{FB937696-731E-4751-A6E0-1CD27847E8A6}"/>
    <cellStyle name="60% - Accent3 2 2 2 4 3" xfId="7678" xr:uid="{3190641B-040F-491A-B5E3-914037F23526}"/>
    <cellStyle name="60% - Accent3 2 2 2 4 4" xfId="13637" xr:uid="{55577236-9714-4913-A067-9671DD904D22}"/>
    <cellStyle name="60% - Accent3 2 2 2 5" xfId="3221" xr:uid="{1F9CF746-FE62-45AC-AFB3-8B97A4C28241}"/>
    <cellStyle name="60% - Accent3 2 2 2 5 2" xfId="9204" xr:uid="{D559FA86-6F6B-4D70-98D3-F7B35FFE9EAA}"/>
    <cellStyle name="60% - Accent3 2 2 2 5 3" xfId="15163" xr:uid="{F4B0C737-2170-4392-ABB1-5BC913903060}"/>
    <cellStyle name="60% - Accent3 2 2 2 6" xfId="6234" xr:uid="{10A9EBDA-F317-4838-877B-15F55147A090}"/>
    <cellStyle name="60% - Accent3 2 2 2 7" xfId="12193" xr:uid="{76CF4208-AF5E-46A8-9331-EECE301DF959}"/>
    <cellStyle name="60% - Accent3 2 2 3" xfId="367" xr:uid="{00000000-0005-0000-0000-000051000000}"/>
    <cellStyle name="60% - Accent3 2 2 3 2" xfId="715" xr:uid="{00000000-0005-0000-0000-000051000000}"/>
    <cellStyle name="60% - Accent3 2 2 3 2 2" xfId="1437" xr:uid="{00000000-0005-0000-0000-000051000000}"/>
    <cellStyle name="60% - Accent3 2 2 3 2 2 2" xfId="2881" xr:uid="{00000000-0005-0000-0000-000051000000}"/>
    <cellStyle name="60% - Accent3 2 2 3 2 2 2 2" xfId="5851" xr:uid="{8E5FF1A7-16B5-4857-86A1-B3495FCA4D2D}"/>
    <cellStyle name="60% - Accent3 2 2 3 2 2 2 2 2" xfId="11834" xr:uid="{EBB244CF-6F7A-45C7-88EF-B9C93B53F261}"/>
    <cellStyle name="60% - Accent3 2 2 3 2 2 2 2 3" xfId="17793" xr:uid="{D0C02D71-E08B-4BC5-BD44-9B6667686D4A}"/>
    <cellStyle name="60% - Accent3 2 2 3 2 2 2 3" xfId="8864" xr:uid="{89CBC552-7025-4A98-8A20-E633CF7F58F5}"/>
    <cellStyle name="60% - Accent3 2 2 3 2 2 2 4" xfId="14823" xr:uid="{6A2E4352-4527-4086-AF7C-F836B41192B1}"/>
    <cellStyle name="60% - Accent3 2 2 3 2 2 3" xfId="4407" xr:uid="{83B7C1F8-0581-4356-A8AF-1ECD43AF7011}"/>
    <cellStyle name="60% - Accent3 2 2 3 2 2 3 2" xfId="10390" xr:uid="{C788963F-4E89-41B1-A187-68C6F2CC9D75}"/>
    <cellStyle name="60% - Accent3 2 2 3 2 2 3 3" xfId="16349" xr:uid="{AF213A7C-E339-4369-B493-D3F34FA85F38}"/>
    <cellStyle name="60% - Accent3 2 2 3 2 2 4" xfId="7420" xr:uid="{88803FED-0778-44D1-A532-7F49172DCF13}"/>
    <cellStyle name="60% - Accent3 2 2 3 2 2 5" xfId="13379" xr:uid="{7377058B-B471-4CDB-B2D3-B3854CDDDDAD}"/>
    <cellStyle name="60% - Accent3 2 2 3 2 3" xfId="2159" xr:uid="{00000000-0005-0000-0000-000051000000}"/>
    <cellStyle name="60% - Accent3 2 2 3 2 3 2" xfId="5129" xr:uid="{8ADF8F85-EE91-4800-B4CF-01A2712EB689}"/>
    <cellStyle name="60% - Accent3 2 2 3 2 3 2 2" xfId="11112" xr:uid="{3E93A081-362A-4A33-B960-D174EE21C90A}"/>
    <cellStyle name="60% - Accent3 2 2 3 2 3 2 3" xfId="17071" xr:uid="{C76E7CCA-D9D0-443B-AB68-231669734175}"/>
    <cellStyle name="60% - Accent3 2 2 3 2 3 3" xfId="8142" xr:uid="{3B3BE8C9-0224-4765-98B6-F34AE71B0DAB}"/>
    <cellStyle name="60% - Accent3 2 2 3 2 3 4" xfId="14101" xr:uid="{6158BDAF-43C7-42CB-82D4-542A4B66F69D}"/>
    <cellStyle name="60% - Accent3 2 2 3 2 4" xfId="3685" xr:uid="{3281C9C7-80BD-49E5-A589-EDC01599DA2E}"/>
    <cellStyle name="60% - Accent3 2 2 3 2 4 2" xfId="9668" xr:uid="{263DD3D9-1842-455C-B52B-94C23B5963E9}"/>
    <cellStyle name="60% - Accent3 2 2 3 2 4 3" xfId="15627" xr:uid="{61613E22-DE46-4402-9378-9AF50B26A9C5}"/>
    <cellStyle name="60% - Accent3 2 2 3 2 5" xfId="6698" xr:uid="{23A65A6B-DFDE-4983-9FF3-3EE69CFEAE77}"/>
    <cellStyle name="60% - Accent3 2 2 3 2 6" xfId="12657" xr:uid="{CD57523F-33A7-45D7-9BAC-BE70BDE8A563}"/>
    <cellStyle name="60% - Accent3 2 2 3 3" xfId="1089" xr:uid="{00000000-0005-0000-0000-000051000000}"/>
    <cellStyle name="60% - Accent3 2 2 3 3 2" xfId="2533" xr:uid="{00000000-0005-0000-0000-000051000000}"/>
    <cellStyle name="60% - Accent3 2 2 3 3 2 2" xfId="5503" xr:uid="{B5C0AEA1-80D8-47B1-AFB6-3D69E03F83A4}"/>
    <cellStyle name="60% - Accent3 2 2 3 3 2 2 2" xfId="11486" xr:uid="{775FC1A7-A232-4B6B-AC3D-1576542C09C1}"/>
    <cellStyle name="60% - Accent3 2 2 3 3 2 2 3" xfId="17445" xr:uid="{D85F1CEC-7338-45F7-9100-C92B57587BA2}"/>
    <cellStyle name="60% - Accent3 2 2 3 3 2 3" xfId="8516" xr:uid="{87E61B8D-A7E8-4D63-815E-37052701F6F2}"/>
    <cellStyle name="60% - Accent3 2 2 3 3 2 4" xfId="14475" xr:uid="{4EF9F7A9-5DA5-4D34-8BB2-A218F498D66F}"/>
    <cellStyle name="60% - Accent3 2 2 3 3 3" xfId="4059" xr:uid="{E9DC5A49-80A4-4430-874A-6AA50A9859EA}"/>
    <cellStyle name="60% - Accent3 2 2 3 3 3 2" xfId="10042" xr:uid="{8EAA97E9-F7E7-4CD7-9460-94E28F01E649}"/>
    <cellStyle name="60% - Accent3 2 2 3 3 3 3" xfId="16001" xr:uid="{F819656E-82F5-4626-82D6-8B3BBDDA0404}"/>
    <cellStyle name="60% - Accent3 2 2 3 3 4" xfId="7072" xr:uid="{5F9AAB96-5435-469D-B6E0-B7DCFD94AC07}"/>
    <cellStyle name="60% - Accent3 2 2 3 3 5" xfId="13031" xr:uid="{6B65CCFF-6F24-48E5-8759-38E2CB29410E}"/>
    <cellStyle name="60% - Accent3 2 2 3 4" xfId="1811" xr:uid="{00000000-0005-0000-0000-000051000000}"/>
    <cellStyle name="60% - Accent3 2 2 3 4 2" xfId="4781" xr:uid="{8FC9D763-44FA-4A1D-8D68-F227235A93DE}"/>
    <cellStyle name="60% - Accent3 2 2 3 4 2 2" xfId="10764" xr:uid="{02155AFA-4F09-4CB5-BF49-49937BFB8860}"/>
    <cellStyle name="60% - Accent3 2 2 3 4 2 3" xfId="16723" xr:uid="{31C3333C-6C85-4F42-A3F4-7E417706EAEE}"/>
    <cellStyle name="60% - Accent3 2 2 3 4 3" xfId="7794" xr:uid="{06BCA777-310D-44C4-AC79-1E467E6DC60C}"/>
    <cellStyle name="60% - Accent3 2 2 3 4 4" xfId="13753" xr:uid="{16E1B49A-B178-48C4-A577-DFC7A81C726C}"/>
    <cellStyle name="60% - Accent3 2 2 3 5" xfId="3337" xr:uid="{F6C1C379-C313-4FB0-BF32-89D7A076CCB8}"/>
    <cellStyle name="60% - Accent3 2 2 3 5 2" xfId="9320" xr:uid="{4E3DE35E-68C9-4DDE-8A50-5A228A6BDABC}"/>
    <cellStyle name="60% - Accent3 2 2 3 5 3" xfId="15279" xr:uid="{88F527C1-D66A-42C1-A248-B46605F80FD0}"/>
    <cellStyle name="60% - Accent3 2 2 3 6" xfId="6350" xr:uid="{7E9A7655-A637-4D89-970D-FE50A59C4D6C}"/>
    <cellStyle name="60% - Accent3 2 2 3 7" xfId="12309" xr:uid="{A525F0DB-460C-4632-863E-050DF1BAF2ED}"/>
    <cellStyle name="60% - Accent3 2 2 4" xfId="483" xr:uid="{00000000-0005-0000-0000-000051000000}"/>
    <cellStyle name="60% - Accent3 2 2 4 2" xfId="1205" xr:uid="{00000000-0005-0000-0000-000051000000}"/>
    <cellStyle name="60% - Accent3 2 2 4 2 2" xfId="2649" xr:uid="{00000000-0005-0000-0000-000051000000}"/>
    <cellStyle name="60% - Accent3 2 2 4 2 2 2" xfId="5619" xr:uid="{D0721CD3-2867-4FFE-8A17-8266AEBB4852}"/>
    <cellStyle name="60% - Accent3 2 2 4 2 2 2 2" xfId="11602" xr:uid="{6742F147-0BB1-40E2-BF3A-B4B231645F7B}"/>
    <cellStyle name="60% - Accent3 2 2 4 2 2 2 3" xfId="17561" xr:uid="{F055C876-F952-4089-B32F-4D4E561DF407}"/>
    <cellStyle name="60% - Accent3 2 2 4 2 2 3" xfId="8632" xr:uid="{85B8C3CA-C0D1-4F95-B92E-23B7F0073EC8}"/>
    <cellStyle name="60% - Accent3 2 2 4 2 2 4" xfId="14591" xr:uid="{556469C9-4D42-4D1F-8D58-2F3DE8C43CD4}"/>
    <cellStyle name="60% - Accent3 2 2 4 2 3" xfId="4175" xr:uid="{D17AE83E-8BF8-4BD4-900C-3C57BD471168}"/>
    <cellStyle name="60% - Accent3 2 2 4 2 3 2" xfId="10158" xr:uid="{409F791F-399B-47A7-9601-D9293C9FAB0D}"/>
    <cellStyle name="60% - Accent3 2 2 4 2 3 3" xfId="16117" xr:uid="{517F4C96-E7DC-408F-BCCC-F9BA0CFF7588}"/>
    <cellStyle name="60% - Accent3 2 2 4 2 4" xfId="7188" xr:uid="{D2CEADB4-FEE1-4A7F-B820-BC388817127D}"/>
    <cellStyle name="60% - Accent3 2 2 4 2 5" xfId="13147" xr:uid="{87315FCA-780B-436F-9301-08582AAB3036}"/>
    <cellStyle name="60% - Accent3 2 2 4 3" xfId="1927" xr:uid="{00000000-0005-0000-0000-000051000000}"/>
    <cellStyle name="60% - Accent3 2 2 4 3 2" xfId="4897" xr:uid="{FF2CDD41-E184-4ACB-8512-7CFDB038441F}"/>
    <cellStyle name="60% - Accent3 2 2 4 3 2 2" xfId="10880" xr:uid="{A028A1A9-9E4C-4043-A79E-45BF19A58165}"/>
    <cellStyle name="60% - Accent3 2 2 4 3 2 3" xfId="16839" xr:uid="{2D4C6597-129B-4B18-9309-9879F844FF8E}"/>
    <cellStyle name="60% - Accent3 2 2 4 3 3" xfId="7910" xr:uid="{3CE0F4B1-F2DB-43D9-8D66-F2E6AFF34A37}"/>
    <cellStyle name="60% - Accent3 2 2 4 3 4" xfId="13869" xr:uid="{BEBB8F99-D1D5-4B83-94D5-BC8162E2770C}"/>
    <cellStyle name="60% - Accent3 2 2 4 4" xfId="3453" xr:uid="{E2BD6140-6B02-4CD2-8BFF-FEAEF29F644F}"/>
    <cellStyle name="60% - Accent3 2 2 4 4 2" xfId="9436" xr:uid="{E3058E4D-F69E-4CC8-AB75-BDE2ACF92DFA}"/>
    <cellStyle name="60% - Accent3 2 2 4 4 3" xfId="15395" xr:uid="{14DE6539-FBE9-4A45-9187-16B3D2CDB46B}"/>
    <cellStyle name="60% - Accent3 2 2 4 5" xfId="6466" xr:uid="{2DC0FC3D-E573-47FF-9750-E5AC97EE838C}"/>
    <cellStyle name="60% - Accent3 2 2 4 6" xfId="12425" xr:uid="{612D5F0B-C153-41EE-AF9B-BF342845AF99}"/>
    <cellStyle name="60% - Accent3 2 2 5" xfId="857" xr:uid="{00000000-0005-0000-0000-000051000000}"/>
    <cellStyle name="60% - Accent3 2 2 5 2" xfId="2301" xr:uid="{00000000-0005-0000-0000-000051000000}"/>
    <cellStyle name="60% - Accent3 2 2 5 2 2" xfId="5271" xr:uid="{B79A49C1-694E-447F-B949-B3061230CB8E}"/>
    <cellStyle name="60% - Accent3 2 2 5 2 2 2" xfId="11254" xr:uid="{B9E693F4-1FFE-463F-B789-E571E1174D06}"/>
    <cellStyle name="60% - Accent3 2 2 5 2 2 3" xfId="17213" xr:uid="{D0747AB8-1108-40A5-BAD7-4C7232CFB031}"/>
    <cellStyle name="60% - Accent3 2 2 5 2 3" xfId="8284" xr:uid="{42AE951F-B293-40BA-BDF6-38A90E68106E}"/>
    <cellStyle name="60% - Accent3 2 2 5 2 4" xfId="14243" xr:uid="{EA34C854-D1AD-4B58-A0A6-D17AA18CCC2D}"/>
    <cellStyle name="60% - Accent3 2 2 5 3" xfId="3827" xr:uid="{392FDDDD-38F4-4F86-A2A1-0A0B9B1C51D8}"/>
    <cellStyle name="60% - Accent3 2 2 5 3 2" xfId="9810" xr:uid="{71059983-A0D8-454F-8265-2A87EC7D9EDB}"/>
    <cellStyle name="60% - Accent3 2 2 5 3 3" xfId="15769" xr:uid="{2177533C-1138-464D-9AC5-BB8F29BB273F}"/>
    <cellStyle name="60% - Accent3 2 2 5 4" xfId="6840" xr:uid="{19571A4D-5F8E-4353-8A67-2E29F69DCE96}"/>
    <cellStyle name="60% - Accent3 2 2 5 5" xfId="12799" xr:uid="{65B6D877-C3E1-46AC-AD4E-C1453A2B8B99}"/>
    <cellStyle name="60% - Accent3 2 2 6" xfId="1579" xr:uid="{00000000-0005-0000-0000-000051000000}"/>
    <cellStyle name="60% - Accent3 2 2 6 2" xfId="4549" xr:uid="{2326DCCA-3DA7-41B4-A9A3-3A55F7C8671E}"/>
    <cellStyle name="60% - Accent3 2 2 6 2 2" xfId="10532" xr:uid="{7F55E147-0333-47B7-A115-62EDEFD9390F}"/>
    <cellStyle name="60% - Accent3 2 2 6 2 3" xfId="16491" xr:uid="{02F821EA-5031-4E18-93C6-944DFC8615E6}"/>
    <cellStyle name="60% - Accent3 2 2 6 3" xfId="7562" xr:uid="{A3CD91E8-2C0B-4181-92DC-5B7EDBE67CB2}"/>
    <cellStyle name="60% - Accent3 2 2 6 4" xfId="13521" xr:uid="{E7A07D46-5B44-4FC3-9A9D-579E96B18DFA}"/>
    <cellStyle name="60% - Accent3 2 2 7" xfId="3105" xr:uid="{42DA5009-0172-44ED-9386-B6B8147BC431}"/>
    <cellStyle name="60% - Accent3 2 2 7 2" xfId="9088" xr:uid="{53ADD9E4-8A9A-4931-8077-DA53F32E2BE2}"/>
    <cellStyle name="60% - Accent3 2 2 7 3" xfId="15047" xr:uid="{392EBC9C-4D1A-42E3-98F7-A8964CEBFA2A}"/>
    <cellStyle name="60% - Accent3 2 2 8" xfId="6118" xr:uid="{B6529B83-61C8-48E5-8724-C23F1C83339D}"/>
    <cellStyle name="60% - Accent3 2 2 9" xfId="12077" xr:uid="{3107E1E4-132B-4B54-8FDC-5C8946D21E74}"/>
    <cellStyle name="60% - Accent3 2 3" xfId="193" xr:uid="{00000000-0005-0000-0000-000051000000}"/>
    <cellStyle name="60% - Accent3 2 3 2" xfId="541" xr:uid="{00000000-0005-0000-0000-000051000000}"/>
    <cellStyle name="60% - Accent3 2 3 2 2" xfId="1263" xr:uid="{00000000-0005-0000-0000-000051000000}"/>
    <cellStyle name="60% - Accent3 2 3 2 2 2" xfId="2707" xr:uid="{00000000-0005-0000-0000-000051000000}"/>
    <cellStyle name="60% - Accent3 2 3 2 2 2 2" xfId="5677" xr:uid="{D09A196B-F176-4C8A-84B1-A5A5915543BE}"/>
    <cellStyle name="60% - Accent3 2 3 2 2 2 2 2" xfId="11660" xr:uid="{497778C6-2CD1-424E-AC37-FAC314C7BDA9}"/>
    <cellStyle name="60% - Accent3 2 3 2 2 2 2 3" xfId="17619" xr:uid="{9DABC99E-670F-43EB-B260-E7261051A5FA}"/>
    <cellStyle name="60% - Accent3 2 3 2 2 2 3" xfId="8690" xr:uid="{0DBBE251-1B52-4F52-81C6-FFC2AF07C3A7}"/>
    <cellStyle name="60% - Accent3 2 3 2 2 2 4" xfId="14649" xr:uid="{9D418E3A-4F21-475B-993C-BA854C8186FF}"/>
    <cellStyle name="60% - Accent3 2 3 2 2 3" xfId="4233" xr:uid="{9F476787-FBDB-46C8-9BC2-FB8B0D9AC8E9}"/>
    <cellStyle name="60% - Accent3 2 3 2 2 3 2" xfId="10216" xr:uid="{8FDDA029-8259-42D9-B187-A59106DD43B7}"/>
    <cellStyle name="60% - Accent3 2 3 2 2 3 3" xfId="16175" xr:uid="{70259ECC-06AB-476C-ABDA-296038A2A7EE}"/>
    <cellStyle name="60% - Accent3 2 3 2 2 4" xfId="7246" xr:uid="{294B44B7-FEC4-44FA-8D91-387CFF8CDD8D}"/>
    <cellStyle name="60% - Accent3 2 3 2 2 5" xfId="13205" xr:uid="{8EC5393F-01AC-4342-9A6D-5AE352B77B57}"/>
    <cellStyle name="60% - Accent3 2 3 2 3" xfId="1985" xr:uid="{00000000-0005-0000-0000-000051000000}"/>
    <cellStyle name="60% - Accent3 2 3 2 3 2" xfId="4955" xr:uid="{BC694AF8-A5EC-4CD1-9E56-669EE1A43BD8}"/>
    <cellStyle name="60% - Accent3 2 3 2 3 2 2" xfId="10938" xr:uid="{C5C5A631-65C3-4C19-9454-07831DB8774C}"/>
    <cellStyle name="60% - Accent3 2 3 2 3 2 3" xfId="16897" xr:uid="{9E8A505D-2D5F-4F5B-A8CB-872373941881}"/>
    <cellStyle name="60% - Accent3 2 3 2 3 3" xfId="7968" xr:uid="{A1C0E398-6BC8-4EF4-B62E-0941AA8B6056}"/>
    <cellStyle name="60% - Accent3 2 3 2 3 4" xfId="13927" xr:uid="{1BBE9F06-0BC7-4E3D-9733-AC6376E56AB0}"/>
    <cellStyle name="60% - Accent3 2 3 2 4" xfId="3511" xr:uid="{520FE5C2-B94C-428A-B205-C2E69FA42EA2}"/>
    <cellStyle name="60% - Accent3 2 3 2 4 2" xfId="9494" xr:uid="{9CEAF078-32CA-4F25-8738-CE9E9F15B7EF}"/>
    <cellStyle name="60% - Accent3 2 3 2 4 3" xfId="15453" xr:uid="{107BE04E-0F4D-4072-B098-4C945C5DEFFC}"/>
    <cellStyle name="60% - Accent3 2 3 2 5" xfId="6524" xr:uid="{3CAA8C49-82CF-4027-81C6-D10BBABE41CF}"/>
    <cellStyle name="60% - Accent3 2 3 2 6" xfId="12483" xr:uid="{7B135158-0EFD-4750-BEB9-173B1BC13C06}"/>
    <cellStyle name="60% - Accent3 2 3 3" xfId="915" xr:uid="{00000000-0005-0000-0000-000051000000}"/>
    <cellStyle name="60% - Accent3 2 3 3 2" xfId="2359" xr:uid="{00000000-0005-0000-0000-000051000000}"/>
    <cellStyle name="60% - Accent3 2 3 3 2 2" xfId="5329" xr:uid="{C6732736-25F4-45A2-BE19-8EA33B89482F}"/>
    <cellStyle name="60% - Accent3 2 3 3 2 2 2" xfId="11312" xr:uid="{135E65B1-F3E2-4F4F-AEEA-709ADB76EB78}"/>
    <cellStyle name="60% - Accent3 2 3 3 2 2 3" xfId="17271" xr:uid="{82F9F869-F3D1-4359-9B47-BC21DEDB1112}"/>
    <cellStyle name="60% - Accent3 2 3 3 2 3" xfId="8342" xr:uid="{E298D0AC-882A-4731-8715-FE796E830F86}"/>
    <cellStyle name="60% - Accent3 2 3 3 2 4" xfId="14301" xr:uid="{E42A273B-2DAB-4ED7-9D2C-C803D5169605}"/>
    <cellStyle name="60% - Accent3 2 3 3 3" xfId="3885" xr:uid="{32F1541C-745C-4D2D-99AB-F2DE809699CF}"/>
    <cellStyle name="60% - Accent3 2 3 3 3 2" xfId="9868" xr:uid="{E9F4DEC9-356F-45E8-91B8-764CB159931A}"/>
    <cellStyle name="60% - Accent3 2 3 3 3 3" xfId="15827" xr:uid="{7EAA8105-010C-4A06-9993-B927F0DEB9AA}"/>
    <cellStyle name="60% - Accent3 2 3 3 4" xfId="6898" xr:uid="{24B34EB1-D297-478D-B9DD-0DEC3F4E3CD5}"/>
    <cellStyle name="60% - Accent3 2 3 3 5" xfId="12857" xr:uid="{258A6C4E-9D2B-4461-958B-2F4364CD4A7F}"/>
    <cellStyle name="60% - Accent3 2 3 4" xfId="1637" xr:uid="{00000000-0005-0000-0000-000051000000}"/>
    <cellStyle name="60% - Accent3 2 3 4 2" xfId="4607" xr:uid="{F9F85A12-6D95-4500-8EDF-D15D9957DC06}"/>
    <cellStyle name="60% - Accent3 2 3 4 2 2" xfId="10590" xr:uid="{890EE854-F87C-4AC3-A367-43B679DFAC8E}"/>
    <cellStyle name="60% - Accent3 2 3 4 2 3" xfId="16549" xr:uid="{AFD32055-5043-401D-8FC4-4506EEA563C8}"/>
    <cellStyle name="60% - Accent3 2 3 4 3" xfId="7620" xr:uid="{7A32115E-FE6E-4AEB-8041-DF99FABC4031}"/>
    <cellStyle name="60% - Accent3 2 3 4 4" xfId="13579" xr:uid="{FDDB9B6A-53C1-4935-B2B2-C351FFD11EB3}"/>
    <cellStyle name="60% - Accent3 2 3 5" xfId="3163" xr:uid="{49EE5264-62AB-4409-9952-A4A5E7FC5BF1}"/>
    <cellStyle name="60% - Accent3 2 3 5 2" xfId="9146" xr:uid="{8DE3834B-63A2-483E-B687-0D18D5C4E173}"/>
    <cellStyle name="60% - Accent3 2 3 5 3" xfId="15105" xr:uid="{8F7CCB2B-A9E8-4948-9AE0-1F45FE428D79}"/>
    <cellStyle name="60% - Accent3 2 3 6" xfId="6176" xr:uid="{A5C1B8DE-43AD-4CF7-89C3-BAF1747B7E02}"/>
    <cellStyle name="60% - Accent3 2 3 7" xfId="12135" xr:uid="{5C1A227B-812E-4E87-A539-CF31F1CF6382}"/>
    <cellStyle name="60% - Accent3 2 4" xfId="309" xr:uid="{00000000-0005-0000-0000-000051000000}"/>
    <cellStyle name="60% - Accent3 2 4 2" xfId="657" xr:uid="{00000000-0005-0000-0000-000051000000}"/>
    <cellStyle name="60% - Accent3 2 4 2 2" xfId="1379" xr:uid="{00000000-0005-0000-0000-000051000000}"/>
    <cellStyle name="60% - Accent3 2 4 2 2 2" xfId="2823" xr:uid="{00000000-0005-0000-0000-000051000000}"/>
    <cellStyle name="60% - Accent3 2 4 2 2 2 2" xfId="5793" xr:uid="{69308EF1-12FA-432C-BDC5-4AB138FC8495}"/>
    <cellStyle name="60% - Accent3 2 4 2 2 2 2 2" xfId="11776" xr:uid="{85173F3D-9515-4A20-B158-9F6B746836BD}"/>
    <cellStyle name="60% - Accent3 2 4 2 2 2 2 3" xfId="17735" xr:uid="{BEB87C58-24CC-4193-934E-F9DBC9A19917}"/>
    <cellStyle name="60% - Accent3 2 4 2 2 2 3" xfId="8806" xr:uid="{32C0C262-2420-45D1-BD4F-3F5031E5A678}"/>
    <cellStyle name="60% - Accent3 2 4 2 2 2 4" xfId="14765" xr:uid="{3B1207F4-69D3-435A-ACCC-2D5F8BDA54A1}"/>
    <cellStyle name="60% - Accent3 2 4 2 2 3" xfId="4349" xr:uid="{6A90385D-48D0-46EF-B836-0A2E26B3BE70}"/>
    <cellStyle name="60% - Accent3 2 4 2 2 3 2" xfId="10332" xr:uid="{501D1221-4511-4597-9F88-B3FB49134A59}"/>
    <cellStyle name="60% - Accent3 2 4 2 2 3 3" xfId="16291" xr:uid="{D5418C77-813E-4201-B04D-76C0BE8E006D}"/>
    <cellStyle name="60% - Accent3 2 4 2 2 4" xfId="7362" xr:uid="{08F86C2E-7945-41F0-A695-F92524B827DB}"/>
    <cellStyle name="60% - Accent3 2 4 2 2 5" xfId="13321" xr:uid="{9990CBEC-45A4-4D66-826F-B57925A59B9B}"/>
    <cellStyle name="60% - Accent3 2 4 2 3" xfId="2101" xr:uid="{00000000-0005-0000-0000-000051000000}"/>
    <cellStyle name="60% - Accent3 2 4 2 3 2" xfId="5071" xr:uid="{98A40ABD-4F4D-4E8C-94AE-C42345B27DE9}"/>
    <cellStyle name="60% - Accent3 2 4 2 3 2 2" xfId="11054" xr:uid="{848B933B-8763-4711-86B4-6253C9806D4E}"/>
    <cellStyle name="60% - Accent3 2 4 2 3 2 3" xfId="17013" xr:uid="{CCCA1946-09E4-4611-B866-271BBFAD0741}"/>
    <cellStyle name="60% - Accent3 2 4 2 3 3" xfId="8084" xr:uid="{1E5C599B-F1BA-4B03-9587-CDAB14D385FE}"/>
    <cellStyle name="60% - Accent3 2 4 2 3 4" xfId="14043" xr:uid="{5381C58D-DFF2-4FB9-8F87-258F6E0265EB}"/>
    <cellStyle name="60% - Accent3 2 4 2 4" xfId="3627" xr:uid="{1B309D3A-0FDD-4D15-9C9F-484F7A75DAD4}"/>
    <cellStyle name="60% - Accent3 2 4 2 4 2" xfId="9610" xr:uid="{53CD43C9-5658-4B56-9F65-4E493BB86F35}"/>
    <cellStyle name="60% - Accent3 2 4 2 4 3" xfId="15569" xr:uid="{08C883C3-EDB9-4DB0-BEF4-A71A3BDC33BD}"/>
    <cellStyle name="60% - Accent3 2 4 2 5" xfId="6640" xr:uid="{7050C85C-B16E-4CE5-8EB5-7FF92172F826}"/>
    <cellStyle name="60% - Accent3 2 4 2 6" xfId="12599" xr:uid="{6EFE5234-B070-4CEE-BAC0-5A5B02F62FDD}"/>
    <cellStyle name="60% - Accent3 2 4 3" xfId="1031" xr:uid="{00000000-0005-0000-0000-000051000000}"/>
    <cellStyle name="60% - Accent3 2 4 3 2" xfId="2475" xr:uid="{00000000-0005-0000-0000-000051000000}"/>
    <cellStyle name="60% - Accent3 2 4 3 2 2" xfId="5445" xr:uid="{EA88AA1B-02E9-418E-9BE5-0CFFF83AD5DA}"/>
    <cellStyle name="60% - Accent3 2 4 3 2 2 2" xfId="11428" xr:uid="{1B54A9ED-2A5B-4A2B-B1AB-A20CF9FE542E}"/>
    <cellStyle name="60% - Accent3 2 4 3 2 2 3" xfId="17387" xr:uid="{93640A96-6A9C-494B-809F-8D9D04FF1BDB}"/>
    <cellStyle name="60% - Accent3 2 4 3 2 3" xfId="8458" xr:uid="{19B8D3D8-602F-48F8-8EA1-72F1FB49AACA}"/>
    <cellStyle name="60% - Accent3 2 4 3 2 4" xfId="14417" xr:uid="{D74AE531-EEFC-48EF-8616-3AF6AC615CE4}"/>
    <cellStyle name="60% - Accent3 2 4 3 3" xfId="4001" xr:uid="{D6F379BF-6199-405F-AECD-AF324D083FDA}"/>
    <cellStyle name="60% - Accent3 2 4 3 3 2" xfId="9984" xr:uid="{3A971225-1F4D-40F8-B0FE-1224A91A0EE3}"/>
    <cellStyle name="60% - Accent3 2 4 3 3 3" xfId="15943" xr:uid="{231B89D0-DF52-4FD7-A5B9-56E481715E03}"/>
    <cellStyle name="60% - Accent3 2 4 3 4" xfId="7014" xr:uid="{F0D77D43-BC68-43B4-815A-59C4FA857F0E}"/>
    <cellStyle name="60% - Accent3 2 4 3 5" xfId="12973" xr:uid="{D236F52E-CD01-460B-8A2F-326AACE62FC7}"/>
    <cellStyle name="60% - Accent3 2 4 4" xfId="1753" xr:uid="{00000000-0005-0000-0000-000051000000}"/>
    <cellStyle name="60% - Accent3 2 4 4 2" xfId="4723" xr:uid="{9CC2ED50-9B0B-44A5-9CB9-9A707B010F83}"/>
    <cellStyle name="60% - Accent3 2 4 4 2 2" xfId="10706" xr:uid="{91438D41-76FB-4846-8871-02F2E8374AE6}"/>
    <cellStyle name="60% - Accent3 2 4 4 2 3" xfId="16665" xr:uid="{BEA46A4E-31B0-4B3C-8DB0-EF87AAAA738F}"/>
    <cellStyle name="60% - Accent3 2 4 4 3" xfId="7736" xr:uid="{73773170-B0E2-426F-89DA-9C225605830B}"/>
    <cellStyle name="60% - Accent3 2 4 4 4" xfId="13695" xr:uid="{1AAC8396-76F1-4C43-A8BE-9A2126B249DF}"/>
    <cellStyle name="60% - Accent3 2 4 5" xfId="3279" xr:uid="{FB360AF1-977E-493E-98D6-0446491C9728}"/>
    <cellStyle name="60% - Accent3 2 4 5 2" xfId="9262" xr:uid="{4DD62DA0-1C2F-4532-BF78-7204F2DB043A}"/>
    <cellStyle name="60% - Accent3 2 4 5 3" xfId="15221" xr:uid="{E78A9F73-194F-49B0-A9C6-A25DD768B242}"/>
    <cellStyle name="60% - Accent3 2 4 6" xfId="6292" xr:uid="{0D564693-BBD0-4F2F-825A-9BDB9381AAF4}"/>
    <cellStyle name="60% - Accent3 2 4 7" xfId="12251" xr:uid="{EC1B1BB9-E9AE-4D01-8D80-0FCF0B71156B}"/>
    <cellStyle name="60% - Accent3 2 5" xfId="425" xr:uid="{00000000-0005-0000-0000-000051000000}"/>
    <cellStyle name="60% - Accent3 2 5 2" xfId="1147" xr:uid="{00000000-0005-0000-0000-000051000000}"/>
    <cellStyle name="60% - Accent3 2 5 2 2" xfId="2591" xr:uid="{00000000-0005-0000-0000-000051000000}"/>
    <cellStyle name="60% - Accent3 2 5 2 2 2" xfId="5561" xr:uid="{81345DC9-889B-431F-A786-3FC5FAC6F830}"/>
    <cellStyle name="60% - Accent3 2 5 2 2 2 2" xfId="11544" xr:uid="{58538BA6-8842-4E61-AD23-7D59742115A8}"/>
    <cellStyle name="60% - Accent3 2 5 2 2 2 3" xfId="17503" xr:uid="{72E1FF32-A14B-4CB1-823B-E16264FEC75B}"/>
    <cellStyle name="60% - Accent3 2 5 2 2 3" xfId="8574" xr:uid="{7A5A3DFC-7248-4096-97EC-70E65AD17CCB}"/>
    <cellStyle name="60% - Accent3 2 5 2 2 4" xfId="14533" xr:uid="{09659321-DCC2-4DD3-A295-521BBB086026}"/>
    <cellStyle name="60% - Accent3 2 5 2 3" xfId="4117" xr:uid="{475C9C34-5314-431F-A7BB-1884AD838419}"/>
    <cellStyle name="60% - Accent3 2 5 2 3 2" xfId="10100" xr:uid="{5C08FF1D-7135-42D0-972A-E65421F58506}"/>
    <cellStyle name="60% - Accent3 2 5 2 3 3" xfId="16059" xr:uid="{26889C46-68F6-4DD3-8D89-E4DA69064519}"/>
    <cellStyle name="60% - Accent3 2 5 2 4" xfId="7130" xr:uid="{C13585BF-13D7-4BAD-BB93-44346F367F2C}"/>
    <cellStyle name="60% - Accent3 2 5 2 5" xfId="13089" xr:uid="{6DA0EB77-D273-47AA-82B1-DC86AE59F30D}"/>
    <cellStyle name="60% - Accent3 2 5 3" xfId="1869" xr:uid="{00000000-0005-0000-0000-000051000000}"/>
    <cellStyle name="60% - Accent3 2 5 3 2" xfId="4839" xr:uid="{5844D63C-7FFF-4DDA-B55F-37929FA5C560}"/>
    <cellStyle name="60% - Accent3 2 5 3 2 2" xfId="10822" xr:uid="{DD8B3C2F-1FF0-4BC9-9852-E35AFDBDE93C}"/>
    <cellStyle name="60% - Accent3 2 5 3 2 3" xfId="16781" xr:uid="{5F3CF09C-EA43-4AAA-897F-7425EB06E5B1}"/>
    <cellStyle name="60% - Accent3 2 5 3 3" xfId="7852" xr:uid="{B97D74F0-0AB4-4AD2-B168-EA257AC9A6AA}"/>
    <cellStyle name="60% - Accent3 2 5 3 4" xfId="13811" xr:uid="{14EAE4C9-0A1F-44C2-B1B2-EA98A9DCDF7B}"/>
    <cellStyle name="60% - Accent3 2 5 4" xfId="3395" xr:uid="{71900F52-80B1-49AB-9E50-E3362D1343FD}"/>
    <cellStyle name="60% - Accent3 2 5 4 2" xfId="9378" xr:uid="{CA8CDFE8-4FF9-416E-950C-4DDDD9631B95}"/>
    <cellStyle name="60% - Accent3 2 5 4 3" xfId="15337" xr:uid="{80871165-80AE-43A2-BFE6-BE7CB92FC241}"/>
    <cellStyle name="60% - Accent3 2 5 5" xfId="6408" xr:uid="{7950DFD3-152E-47A7-8558-8FF8CA33F63B}"/>
    <cellStyle name="60% - Accent3 2 5 6" xfId="12367" xr:uid="{3ED3641A-A541-463B-BBB7-89F00CE306BB}"/>
    <cellStyle name="60% - Accent3 2 6" xfId="799" xr:uid="{00000000-0005-0000-0000-000051000000}"/>
    <cellStyle name="60% - Accent3 2 6 2" xfId="2243" xr:uid="{00000000-0005-0000-0000-000051000000}"/>
    <cellStyle name="60% - Accent3 2 6 2 2" xfId="5213" xr:uid="{30B91399-A87E-4F27-83DB-81672A857FB8}"/>
    <cellStyle name="60% - Accent3 2 6 2 2 2" xfId="11196" xr:uid="{11CE8377-0918-4F55-A933-4DCF02B3B04E}"/>
    <cellStyle name="60% - Accent3 2 6 2 2 3" xfId="17155" xr:uid="{3DCA911E-B012-4473-BB62-E93DD810C99D}"/>
    <cellStyle name="60% - Accent3 2 6 2 3" xfId="8226" xr:uid="{381C0804-FBEC-4118-AED9-88376F9F196D}"/>
    <cellStyle name="60% - Accent3 2 6 2 4" xfId="14185" xr:uid="{3ECC0CE0-7572-4E21-9D0E-3EF46892C264}"/>
    <cellStyle name="60% - Accent3 2 6 3" xfId="3769" xr:uid="{C5B43D47-009E-453C-B916-775C83C30118}"/>
    <cellStyle name="60% - Accent3 2 6 3 2" xfId="9752" xr:uid="{342E1D94-4BB3-4AC4-AA0D-21CCBB1FA4E2}"/>
    <cellStyle name="60% - Accent3 2 6 3 3" xfId="15711" xr:uid="{64FAAC08-F194-46CE-8383-D26DB89B46D4}"/>
    <cellStyle name="60% - Accent3 2 6 4" xfId="6782" xr:uid="{485F348A-1161-47BC-9B70-C115A9A62B74}"/>
    <cellStyle name="60% - Accent3 2 6 5" xfId="12741" xr:uid="{2A3AE674-D466-4515-A43B-5F8A6CBD85C8}"/>
    <cellStyle name="60% - Accent3 2 7" xfId="1521" xr:uid="{00000000-0005-0000-0000-000051000000}"/>
    <cellStyle name="60% - Accent3 2 7 2" xfId="4491" xr:uid="{DC0EA47F-E1FD-4797-B931-134F91DC2148}"/>
    <cellStyle name="60% - Accent3 2 7 2 2" xfId="10474" xr:uid="{6D69EC47-3076-4E04-B945-DB6045677EAE}"/>
    <cellStyle name="60% - Accent3 2 7 2 3" xfId="16433" xr:uid="{EB87A808-CBD1-47CB-96FE-144F45CCFED9}"/>
    <cellStyle name="60% - Accent3 2 7 3" xfId="7504" xr:uid="{997DDEDF-B3E1-4BB8-9CF8-3663ED8654DF}"/>
    <cellStyle name="60% - Accent3 2 7 4" xfId="13463" xr:uid="{41515E33-7CFC-48E9-9B95-D790EA021AA0}"/>
    <cellStyle name="60% - Accent3 2 8" xfId="3047" xr:uid="{901FC76D-A28D-48F6-9592-37C8DB2369D6}"/>
    <cellStyle name="60% - Accent3 2 8 2" xfId="9030" xr:uid="{B713BF37-A853-4B4F-8D23-6072F465D3BC}"/>
    <cellStyle name="60% - Accent3 2 8 3" xfId="14989" xr:uid="{2C932FE7-7439-4201-8850-129D9D2C6633}"/>
    <cellStyle name="60% - Accent3 2 9" xfId="6060" xr:uid="{80452A9D-37F8-4F37-A67A-664A8DA8C6C2}"/>
    <cellStyle name="60% - Accent3 3" xfId="104" xr:uid="{00000000-0005-0000-0000-00007A000000}"/>
    <cellStyle name="60% - Accent3 3 2" xfId="220" xr:uid="{00000000-0005-0000-0000-00007A000000}"/>
    <cellStyle name="60% - Accent3 3 2 2" xfId="568" xr:uid="{00000000-0005-0000-0000-00007A000000}"/>
    <cellStyle name="60% - Accent3 3 2 2 2" xfId="1290" xr:uid="{00000000-0005-0000-0000-00007A000000}"/>
    <cellStyle name="60% - Accent3 3 2 2 2 2" xfId="2734" xr:uid="{00000000-0005-0000-0000-00007A000000}"/>
    <cellStyle name="60% - Accent3 3 2 2 2 2 2" xfId="5704" xr:uid="{E85A2B6A-E766-4DC9-B2C8-25BE492DEF93}"/>
    <cellStyle name="60% - Accent3 3 2 2 2 2 2 2" xfId="11687" xr:uid="{12B7C442-ACC2-4A65-8E80-754238219616}"/>
    <cellStyle name="60% - Accent3 3 2 2 2 2 2 3" xfId="17646" xr:uid="{B25F0CE0-1845-4232-9F46-5DAFEC5FD77C}"/>
    <cellStyle name="60% - Accent3 3 2 2 2 2 3" xfId="8717" xr:uid="{D89F89D8-BBAA-4A0A-A234-74A19078101A}"/>
    <cellStyle name="60% - Accent3 3 2 2 2 2 4" xfId="14676" xr:uid="{F1CFB809-AB9B-41C8-BAD6-48D9EC1622FF}"/>
    <cellStyle name="60% - Accent3 3 2 2 2 3" xfId="4260" xr:uid="{940A1318-6DC0-4A22-A2BE-6661D62637BE}"/>
    <cellStyle name="60% - Accent3 3 2 2 2 3 2" xfId="10243" xr:uid="{4FACBCFE-829D-489A-9C48-335C04F3CABE}"/>
    <cellStyle name="60% - Accent3 3 2 2 2 3 3" xfId="16202" xr:uid="{F15B2034-0F41-42FF-9148-14B545410E6C}"/>
    <cellStyle name="60% - Accent3 3 2 2 2 4" xfId="7273" xr:uid="{1A41C096-0373-4D60-9DC2-7544DC7B29C1}"/>
    <cellStyle name="60% - Accent3 3 2 2 2 5" xfId="13232" xr:uid="{53FACD02-4E91-40A8-97DD-1C5AE822982D}"/>
    <cellStyle name="60% - Accent3 3 2 2 3" xfId="2012" xr:uid="{00000000-0005-0000-0000-00007A000000}"/>
    <cellStyle name="60% - Accent3 3 2 2 3 2" xfId="4982" xr:uid="{5F610865-501B-4F63-B883-F2691556EA1B}"/>
    <cellStyle name="60% - Accent3 3 2 2 3 2 2" xfId="10965" xr:uid="{4212B76E-B1FE-4269-B53C-92163C4C6B16}"/>
    <cellStyle name="60% - Accent3 3 2 2 3 2 3" xfId="16924" xr:uid="{93C9D80F-55FC-46FF-939D-9142125C1B0F}"/>
    <cellStyle name="60% - Accent3 3 2 2 3 3" xfId="7995" xr:uid="{FE0CEA5E-12B5-4B07-8A9B-AD3E933118A4}"/>
    <cellStyle name="60% - Accent3 3 2 2 3 4" xfId="13954" xr:uid="{8FDCB691-561D-4FBC-95C1-447BF9184CA9}"/>
    <cellStyle name="60% - Accent3 3 2 2 4" xfId="3538" xr:uid="{FC15FEA7-EBE2-474A-81DC-C61D269813E8}"/>
    <cellStyle name="60% - Accent3 3 2 2 4 2" xfId="9521" xr:uid="{E5B11C05-E2E8-480F-92F8-BD84739D1BE5}"/>
    <cellStyle name="60% - Accent3 3 2 2 4 3" xfId="15480" xr:uid="{BAD5E9DF-D731-45AE-9CA9-744847DF8841}"/>
    <cellStyle name="60% - Accent3 3 2 2 5" xfId="6551" xr:uid="{90ED8AB3-EFE8-4F00-8C59-C50F112B9B15}"/>
    <cellStyle name="60% - Accent3 3 2 2 6" xfId="12510" xr:uid="{9684F188-462C-4D7A-9DF9-AC15773DACFF}"/>
    <cellStyle name="60% - Accent3 3 2 3" xfId="942" xr:uid="{00000000-0005-0000-0000-00007A000000}"/>
    <cellStyle name="60% - Accent3 3 2 3 2" xfId="2386" xr:uid="{00000000-0005-0000-0000-00007A000000}"/>
    <cellStyle name="60% - Accent3 3 2 3 2 2" xfId="5356" xr:uid="{5A8F0419-7CAD-419A-86FB-B68AAB7C42C2}"/>
    <cellStyle name="60% - Accent3 3 2 3 2 2 2" xfId="11339" xr:uid="{6211812F-BEBA-464F-9E71-100A94C652B2}"/>
    <cellStyle name="60% - Accent3 3 2 3 2 2 3" xfId="17298" xr:uid="{5B8E48C9-4FF1-40CE-AF9F-107C030798E2}"/>
    <cellStyle name="60% - Accent3 3 2 3 2 3" xfId="8369" xr:uid="{202D61D3-5E9F-44E1-9171-BF3A40114731}"/>
    <cellStyle name="60% - Accent3 3 2 3 2 4" xfId="14328" xr:uid="{648AC96A-BCDE-4183-98EC-F5EE257D0A53}"/>
    <cellStyle name="60% - Accent3 3 2 3 3" xfId="3912" xr:uid="{22FF6E71-DFC7-4569-B7FF-A12C450ABDE4}"/>
    <cellStyle name="60% - Accent3 3 2 3 3 2" xfId="9895" xr:uid="{102A6455-B0F2-4117-8D21-DAABA626E379}"/>
    <cellStyle name="60% - Accent3 3 2 3 3 3" xfId="15854" xr:uid="{A0625D23-AE15-4CF8-98E3-F64DEC971DBA}"/>
    <cellStyle name="60% - Accent3 3 2 3 4" xfId="6925" xr:uid="{1B54D8DD-4565-499D-A2B9-039029B1EEB9}"/>
    <cellStyle name="60% - Accent3 3 2 3 5" xfId="12884" xr:uid="{DD282FC6-25ED-4470-A70C-944384D72168}"/>
    <cellStyle name="60% - Accent3 3 2 4" xfId="1664" xr:uid="{00000000-0005-0000-0000-00007A000000}"/>
    <cellStyle name="60% - Accent3 3 2 4 2" xfId="4634" xr:uid="{B317D565-FD88-490A-8E7E-EC92B32BCB40}"/>
    <cellStyle name="60% - Accent3 3 2 4 2 2" xfId="10617" xr:uid="{90F3EC6E-360F-4FC9-B1A9-66DC7B69CE2A}"/>
    <cellStyle name="60% - Accent3 3 2 4 2 3" xfId="16576" xr:uid="{799BFFDB-CECD-4A90-B7A1-46C283B4A3C1}"/>
    <cellStyle name="60% - Accent3 3 2 4 3" xfId="7647" xr:uid="{46A3DFA9-252D-4272-A267-88FA1DA3138D}"/>
    <cellStyle name="60% - Accent3 3 2 4 4" xfId="13606" xr:uid="{9192AA56-F3C1-45D1-BA99-C14335B49978}"/>
    <cellStyle name="60% - Accent3 3 2 5" xfId="3190" xr:uid="{581526B3-1167-4AAE-AC2B-08C21B52800B}"/>
    <cellStyle name="60% - Accent3 3 2 5 2" xfId="9173" xr:uid="{93307977-AA9A-4805-999B-9A9DF59AF61C}"/>
    <cellStyle name="60% - Accent3 3 2 5 3" xfId="15132" xr:uid="{2338A27B-1876-4CD8-8E62-4ADC0A216FA5}"/>
    <cellStyle name="60% - Accent3 3 2 6" xfId="6203" xr:uid="{4BF3EE99-8102-4B19-938A-BBA6DF8F7B7F}"/>
    <cellStyle name="60% - Accent3 3 2 7" xfId="12162" xr:uid="{443A47E1-DE94-45DA-B743-1AF2020D0B67}"/>
    <cellStyle name="60% - Accent3 3 3" xfId="336" xr:uid="{00000000-0005-0000-0000-00007A000000}"/>
    <cellStyle name="60% - Accent3 3 3 2" xfId="684" xr:uid="{00000000-0005-0000-0000-00007A000000}"/>
    <cellStyle name="60% - Accent3 3 3 2 2" xfId="1406" xr:uid="{00000000-0005-0000-0000-00007A000000}"/>
    <cellStyle name="60% - Accent3 3 3 2 2 2" xfId="2850" xr:uid="{00000000-0005-0000-0000-00007A000000}"/>
    <cellStyle name="60% - Accent3 3 3 2 2 2 2" xfId="5820" xr:uid="{5483F8B3-6672-4B7E-89BD-2ABC4FCAFE3E}"/>
    <cellStyle name="60% - Accent3 3 3 2 2 2 2 2" xfId="11803" xr:uid="{376AF37C-C773-4ABF-B10F-5EFFF7FB08E1}"/>
    <cellStyle name="60% - Accent3 3 3 2 2 2 2 3" xfId="17762" xr:uid="{A0877499-C5E8-4162-BB53-49A73357E9A1}"/>
    <cellStyle name="60% - Accent3 3 3 2 2 2 3" xfId="8833" xr:uid="{947B2829-8B70-43CA-A00D-84D1ACC93E84}"/>
    <cellStyle name="60% - Accent3 3 3 2 2 2 4" xfId="14792" xr:uid="{DB58CD57-D4E9-427E-810B-85CDEC69101B}"/>
    <cellStyle name="60% - Accent3 3 3 2 2 3" xfId="4376" xr:uid="{64BFD8F2-9211-404E-A6C3-DDF8348C6EBE}"/>
    <cellStyle name="60% - Accent3 3 3 2 2 3 2" xfId="10359" xr:uid="{068824A2-EA14-461E-AAD7-8DA9707FE330}"/>
    <cellStyle name="60% - Accent3 3 3 2 2 3 3" xfId="16318" xr:uid="{FDD9E79C-686D-4F2F-B287-A2B3C4A58371}"/>
    <cellStyle name="60% - Accent3 3 3 2 2 4" xfId="7389" xr:uid="{09E5742D-6E19-4809-9D3E-09BD934D2A3F}"/>
    <cellStyle name="60% - Accent3 3 3 2 2 5" xfId="13348" xr:uid="{D4F43CF2-3997-43D9-9DAE-69D2ED09B616}"/>
    <cellStyle name="60% - Accent3 3 3 2 3" xfId="2128" xr:uid="{00000000-0005-0000-0000-00007A000000}"/>
    <cellStyle name="60% - Accent3 3 3 2 3 2" xfId="5098" xr:uid="{8B8F6E6D-B8F6-4E58-8D77-A52145FB499F}"/>
    <cellStyle name="60% - Accent3 3 3 2 3 2 2" xfId="11081" xr:uid="{AB02D8B4-2D0F-4405-BEF6-399D702FC188}"/>
    <cellStyle name="60% - Accent3 3 3 2 3 2 3" xfId="17040" xr:uid="{5D4435BC-D72A-43C9-8D55-09FA7E54D604}"/>
    <cellStyle name="60% - Accent3 3 3 2 3 3" xfId="8111" xr:uid="{8EB39838-E3B6-428D-967C-F87732DA760E}"/>
    <cellStyle name="60% - Accent3 3 3 2 3 4" xfId="14070" xr:uid="{7F24F806-6372-4232-A767-44CF85835813}"/>
    <cellStyle name="60% - Accent3 3 3 2 4" xfId="3654" xr:uid="{45DDDC49-C0CE-4554-9380-115C3F8E2BD9}"/>
    <cellStyle name="60% - Accent3 3 3 2 4 2" xfId="9637" xr:uid="{3CCDA219-4880-4DC7-94A8-9766DF4D8BD0}"/>
    <cellStyle name="60% - Accent3 3 3 2 4 3" xfId="15596" xr:uid="{23A1D4FB-1C2B-4FAB-91BC-13B296A52472}"/>
    <cellStyle name="60% - Accent3 3 3 2 5" xfId="6667" xr:uid="{CA8871A6-3CB2-4729-B424-570A5BD9D7ED}"/>
    <cellStyle name="60% - Accent3 3 3 2 6" xfId="12626" xr:uid="{45B0A749-8942-4335-BB07-C6F1E1298FC6}"/>
    <cellStyle name="60% - Accent3 3 3 3" xfId="1058" xr:uid="{00000000-0005-0000-0000-00007A000000}"/>
    <cellStyle name="60% - Accent3 3 3 3 2" xfId="2502" xr:uid="{00000000-0005-0000-0000-00007A000000}"/>
    <cellStyle name="60% - Accent3 3 3 3 2 2" xfId="5472" xr:uid="{2EE9C807-815D-44DF-8F41-CE812DE2C560}"/>
    <cellStyle name="60% - Accent3 3 3 3 2 2 2" xfId="11455" xr:uid="{14DB186E-0B1B-497B-9F50-E95B7BD0CD35}"/>
    <cellStyle name="60% - Accent3 3 3 3 2 2 3" xfId="17414" xr:uid="{4E8EF7B4-E003-4293-82E2-144AB7B241E1}"/>
    <cellStyle name="60% - Accent3 3 3 3 2 3" xfId="8485" xr:uid="{7A3F5937-55A9-4B68-9DC1-C85C94960BD1}"/>
    <cellStyle name="60% - Accent3 3 3 3 2 4" xfId="14444" xr:uid="{07DE3990-BC77-4857-B2BB-49EE50A13B02}"/>
    <cellStyle name="60% - Accent3 3 3 3 3" xfId="4028" xr:uid="{BD5E469D-EA10-4C25-9F59-D2950F846939}"/>
    <cellStyle name="60% - Accent3 3 3 3 3 2" xfId="10011" xr:uid="{77A97673-A1A9-4F84-A770-03030ABE7535}"/>
    <cellStyle name="60% - Accent3 3 3 3 3 3" xfId="15970" xr:uid="{8925BE97-DDBB-4386-AAA3-AF4943BD417B}"/>
    <cellStyle name="60% - Accent3 3 3 3 4" xfId="7041" xr:uid="{4A2465A5-6B78-4ED3-AA25-A7E192E0224E}"/>
    <cellStyle name="60% - Accent3 3 3 3 5" xfId="13000" xr:uid="{6C94C01B-5F5A-4285-A4FF-2D30BFBC4CE0}"/>
    <cellStyle name="60% - Accent3 3 3 4" xfId="1780" xr:uid="{00000000-0005-0000-0000-00007A000000}"/>
    <cellStyle name="60% - Accent3 3 3 4 2" xfId="4750" xr:uid="{85B2D95E-037A-4AB0-9B75-65DF85B45F28}"/>
    <cellStyle name="60% - Accent3 3 3 4 2 2" xfId="10733" xr:uid="{1AB32150-3EA8-4E6A-A93F-39D9E7331E58}"/>
    <cellStyle name="60% - Accent3 3 3 4 2 3" xfId="16692" xr:uid="{FAEA878F-1413-4985-A34D-98988C45F859}"/>
    <cellStyle name="60% - Accent3 3 3 4 3" xfId="7763" xr:uid="{A8CDAA36-0E35-49A3-B495-8B43F1681D39}"/>
    <cellStyle name="60% - Accent3 3 3 4 4" xfId="13722" xr:uid="{18032EC1-B5EB-4F50-B179-D93D54C89221}"/>
    <cellStyle name="60% - Accent3 3 3 5" xfId="3306" xr:uid="{B067CEE5-3A51-4816-8C7E-8226D735A6CA}"/>
    <cellStyle name="60% - Accent3 3 3 5 2" xfId="9289" xr:uid="{C6BA296D-506B-47D6-8A91-FD2320EB60A9}"/>
    <cellStyle name="60% - Accent3 3 3 5 3" xfId="15248" xr:uid="{44C3BAC5-9EAB-4026-BDC7-8ABC0A09CF6B}"/>
    <cellStyle name="60% - Accent3 3 3 6" xfId="6319" xr:uid="{EF0C07C1-8895-4B1D-8CFF-AB24D0D8B9C7}"/>
    <cellStyle name="60% - Accent3 3 3 7" xfId="12278" xr:uid="{62AC2A0B-5862-4EE0-8843-15EB8E4DD323}"/>
    <cellStyle name="60% - Accent3 3 4" xfId="452" xr:uid="{00000000-0005-0000-0000-00007A000000}"/>
    <cellStyle name="60% - Accent3 3 4 2" xfId="1174" xr:uid="{00000000-0005-0000-0000-00007A000000}"/>
    <cellStyle name="60% - Accent3 3 4 2 2" xfId="2618" xr:uid="{00000000-0005-0000-0000-00007A000000}"/>
    <cellStyle name="60% - Accent3 3 4 2 2 2" xfId="5588" xr:uid="{3CEF23CB-B88D-4D43-A14C-C4952F3CD594}"/>
    <cellStyle name="60% - Accent3 3 4 2 2 2 2" xfId="11571" xr:uid="{500162AD-148D-4DC8-A93A-646306BEBCE9}"/>
    <cellStyle name="60% - Accent3 3 4 2 2 2 3" xfId="17530" xr:uid="{BAF9B50E-EEFE-4473-856F-5A5230AD88F6}"/>
    <cellStyle name="60% - Accent3 3 4 2 2 3" xfId="8601" xr:uid="{89F3B35B-DEDA-49E8-9B4B-98FBEC162255}"/>
    <cellStyle name="60% - Accent3 3 4 2 2 4" xfId="14560" xr:uid="{322234AD-6123-4E77-9BFE-38A5A0FA8D6E}"/>
    <cellStyle name="60% - Accent3 3 4 2 3" xfId="4144" xr:uid="{B9B498A9-BB3D-406F-9BE1-9026B645ADE1}"/>
    <cellStyle name="60% - Accent3 3 4 2 3 2" xfId="10127" xr:uid="{7630043B-DB7D-48E0-A675-1109640DBA65}"/>
    <cellStyle name="60% - Accent3 3 4 2 3 3" xfId="16086" xr:uid="{98F1C83B-F90C-4831-BADE-DD74D7D3CDE3}"/>
    <cellStyle name="60% - Accent3 3 4 2 4" xfId="7157" xr:uid="{90D8DD40-BE79-4A1B-AE31-2B944B825A60}"/>
    <cellStyle name="60% - Accent3 3 4 2 5" xfId="13116" xr:uid="{58BD0DA0-3C5A-4F3F-8467-5CE1F1F7737F}"/>
    <cellStyle name="60% - Accent3 3 4 3" xfId="1896" xr:uid="{00000000-0005-0000-0000-00007A000000}"/>
    <cellStyle name="60% - Accent3 3 4 3 2" xfId="4866" xr:uid="{98B9763D-586C-444A-8D37-D6B5510791B0}"/>
    <cellStyle name="60% - Accent3 3 4 3 2 2" xfId="10849" xr:uid="{5FB78381-118B-413E-80D7-827013D5DF14}"/>
    <cellStyle name="60% - Accent3 3 4 3 2 3" xfId="16808" xr:uid="{3C1C63AF-ED39-4972-995E-EE7A7A801D2D}"/>
    <cellStyle name="60% - Accent3 3 4 3 3" xfId="7879" xr:uid="{464CF739-29B5-4F7E-A379-368205421DBA}"/>
    <cellStyle name="60% - Accent3 3 4 3 4" xfId="13838" xr:uid="{8C4CD289-76D1-4A30-8ABF-E51E9C515205}"/>
    <cellStyle name="60% - Accent3 3 4 4" xfId="3422" xr:uid="{5D5F0BCE-1E52-4865-A7A4-F11F04A0DC8A}"/>
    <cellStyle name="60% - Accent3 3 4 4 2" xfId="9405" xr:uid="{A76E7439-27F7-4A10-A707-5E5191CD8103}"/>
    <cellStyle name="60% - Accent3 3 4 4 3" xfId="15364" xr:uid="{DA160259-5F63-4D13-89B7-CD431DF6A89D}"/>
    <cellStyle name="60% - Accent3 3 4 5" xfId="6435" xr:uid="{8D9BF7EA-019D-419C-9710-84BEE75537C2}"/>
    <cellStyle name="60% - Accent3 3 4 6" xfId="12394" xr:uid="{2BE5A9BC-E4E9-4E9B-94EB-5C2204C7B2AE}"/>
    <cellStyle name="60% - Accent3 3 5" xfId="826" xr:uid="{00000000-0005-0000-0000-00007A000000}"/>
    <cellStyle name="60% - Accent3 3 5 2" xfId="2270" xr:uid="{00000000-0005-0000-0000-00007A000000}"/>
    <cellStyle name="60% - Accent3 3 5 2 2" xfId="5240" xr:uid="{E19C9370-C64D-4F5A-9855-9CE68029CE1D}"/>
    <cellStyle name="60% - Accent3 3 5 2 2 2" xfId="11223" xr:uid="{7C112BE5-C20C-445B-9456-CCF56C75EE13}"/>
    <cellStyle name="60% - Accent3 3 5 2 2 3" xfId="17182" xr:uid="{19C1DF90-4286-498D-ABA9-50724EC80321}"/>
    <cellStyle name="60% - Accent3 3 5 2 3" xfId="8253" xr:uid="{7EC63B0B-1962-49CC-8CC9-F3776520C44E}"/>
    <cellStyle name="60% - Accent3 3 5 2 4" xfId="14212" xr:uid="{805167F3-AEF4-4F2A-911B-07029B9DC5A2}"/>
    <cellStyle name="60% - Accent3 3 5 3" xfId="3796" xr:uid="{53A39383-CE9C-4038-8226-BEEF2BB0D05B}"/>
    <cellStyle name="60% - Accent3 3 5 3 2" xfId="9779" xr:uid="{D1B1BCB5-A077-414A-9739-FD2E4ED3C363}"/>
    <cellStyle name="60% - Accent3 3 5 3 3" xfId="15738" xr:uid="{D97DC6DF-234C-4514-89F9-13A1EFBF5CB2}"/>
    <cellStyle name="60% - Accent3 3 5 4" xfId="6809" xr:uid="{84B97436-C309-427D-8467-681B545C698E}"/>
    <cellStyle name="60% - Accent3 3 5 5" xfId="12768" xr:uid="{65C6FBC6-97AA-4102-BFC8-D6209340E607}"/>
    <cellStyle name="60% - Accent3 3 6" xfId="1548" xr:uid="{00000000-0005-0000-0000-00007A000000}"/>
    <cellStyle name="60% - Accent3 3 6 2" xfId="4518" xr:uid="{24A22381-7FD5-4C69-990F-600AE7631BBD}"/>
    <cellStyle name="60% - Accent3 3 6 2 2" xfId="10501" xr:uid="{BE1B6C93-F5AA-44D1-B617-5ADD811BE05B}"/>
    <cellStyle name="60% - Accent3 3 6 2 3" xfId="16460" xr:uid="{1F5B2331-78C7-4A40-AC33-A852855BB3FB}"/>
    <cellStyle name="60% - Accent3 3 6 3" xfId="7531" xr:uid="{DC58B374-986A-4F85-981B-B761AA2ABC7F}"/>
    <cellStyle name="60% - Accent3 3 6 4" xfId="13490" xr:uid="{ED681664-B772-411D-A03D-1114B24EEF47}"/>
    <cellStyle name="60% - Accent3 3 7" xfId="3074" xr:uid="{CF2499F1-A8C6-4160-B79E-C4252817C5D7}"/>
    <cellStyle name="60% - Accent3 3 7 2" xfId="9057" xr:uid="{73C3858A-AC6F-4556-87F5-21C0DD5201CC}"/>
    <cellStyle name="60% - Accent3 3 7 3" xfId="15016" xr:uid="{BE5D4963-A80D-49F5-8D21-88BD8EC74D79}"/>
    <cellStyle name="60% - Accent3 3 8" xfId="6087" xr:uid="{654B9873-6A83-4DA7-8A60-461E79EBA780}"/>
    <cellStyle name="60% - Accent3 3 9" xfId="12046" xr:uid="{0DD6616F-8CF6-465D-9D9E-E51C9154D750}"/>
    <cellStyle name="60% - Accent3 4" xfId="162" xr:uid="{00000000-0005-0000-0000-0000D0000000}"/>
    <cellStyle name="60% - Accent3 4 2" xfId="510" xr:uid="{00000000-0005-0000-0000-0000D0000000}"/>
    <cellStyle name="60% - Accent3 4 2 2" xfId="1232" xr:uid="{00000000-0005-0000-0000-0000D0000000}"/>
    <cellStyle name="60% - Accent3 4 2 2 2" xfId="2676" xr:uid="{00000000-0005-0000-0000-0000D0000000}"/>
    <cellStyle name="60% - Accent3 4 2 2 2 2" xfId="5646" xr:uid="{95FFA202-1BF4-48F7-9699-087C62DEBBDB}"/>
    <cellStyle name="60% - Accent3 4 2 2 2 2 2" xfId="11629" xr:uid="{891E43D8-569E-4CD7-9AEA-4A91D137F5CE}"/>
    <cellStyle name="60% - Accent3 4 2 2 2 2 3" xfId="17588" xr:uid="{4FF05DC7-96D2-422B-8A36-62CC1B110B0F}"/>
    <cellStyle name="60% - Accent3 4 2 2 2 3" xfId="8659" xr:uid="{60FE69D7-79F0-44A2-98ED-4E3721891362}"/>
    <cellStyle name="60% - Accent3 4 2 2 2 4" xfId="14618" xr:uid="{AEAD1FD0-0F50-4D28-ABAB-6AFCFC878981}"/>
    <cellStyle name="60% - Accent3 4 2 2 3" xfId="4202" xr:uid="{B1E78EDF-1A90-4BA4-B863-28E41909FC3C}"/>
    <cellStyle name="60% - Accent3 4 2 2 3 2" xfId="10185" xr:uid="{8D40DB24-1684-48D5-858E-56DACB292EC5}"/>
    <cellStyle name="60% - Accent3 4 2 2 3 3" xfId="16144" xr:uid="{927A14AB-FD00-41DC-B698-7D3B61EE832E}"/>
    <cellStyle name="60% - Accent3 4 2 2 4" xfId="7215" xr:uid="{D643288B-B657-4F33-9E11-0CE14ED62AF4}"/>
    <cellStyle name="60% - Accent3 4 2 2 5" xfId="13174" xr:uid="{54514635-E3A4-4BBF-9DCA-166CC0DD7DC9}"/>
    <cellStyle name="60% - Accent3 4 2 3" xfId="1954" xr:uid="{00000000-0005-0000-0000-0000D0000000}"/>
    <cellStyle name="60% - Accent3 4 2 3 2" xfId="4924" xr:uid="{A3CEEF3F-03A3-443C-8284-8FBF92688220}"/>
    <cellStyle name="60% - Accent3 4 2 3 2 2" xfId="10907" xr:uid="{4C9FC9DA-6EAF-4B1C-87FF-8521A2CE2935}"/>
    <cellStyle name="60% - Accent3 4 2 3 2 3" xfId="16866" xr:uid="{AEDA7DA0-07DF-47E4-86FB-5FF701016F73}"/>
    <cellStyle name="60% - Accent3 4 2 3 3" xfId="7937" xr:uid="{79880188-CC8D-4DCD-8CDA-FCBE26B587D9}"/>
    <cellStyle name="60% - Accent3 4 2 3 4" xfId="13896" xr:uid="{697DA201-5766-448B-B419-623C65EF17AC}"/>
    <cellStyle name="60% - Accent3 4 2 4" xfId="3480" xr:uid="{0DFA462F-DA3B-40E8-AD93-B8589F2F16BD}"/>
    <cellStyle name="60% - Accent3 4 2 4 2" xfId="9463" xr:uid="{CBED0EF2-D2B2-4065-87F5-DA1430B03526}"/>
    <cellStyle name="60% - Accent3 4 2 4 3" xfId="15422" xr:uid="{03B0D015-06F9-4449-A42E-BA6004BF2FB2}"/>
    <cellStyle name="60% - Accent3 4 2 5" xfId="6493" xr:uid="{B7AAB194-CA50-466A-AF32-39DD973704D3}"/>
    <cellStyle name="60% - Accent3 4 2 6" xfId="12452" xr:uid="{066B3DD4-5AB7-4E6E-A6CD-7F1356D25FBF}"/>
    <cellStyle name="60% - Accent3 4 3" xfId="884" xr:uid="{00000000-0005-0000-0000-0000D0000000}"/>
    <cellStyle name="60% - Accent3 4 3 2" xfId="2328" xr:uid="{00000000-0005-0000-0000-0000D0000000}"/>
    <cellStyle name="60% - Accent3 4 3 2 2" xfId="5298" xr:uid="{69CF818C-E753-4833-8D57-8796CF46D824}"/>
    <cellStyle name="60% - Accent3 4 3 2 2 2" xfId="11281" xr:uid="{140CF0C2-489B-4687-9C46-DE21E2F25141}"/>
    <cellStyle name="60% - Accent3 4 3 2 2 3" xfId="17240" xr:uid="{559A5DB4-C18C-46BE-9C2E-00B0E908BD40}"/>
    <cellStyle name="60% - Accent3 4 3 2 3" xfId="8311" xr:uid="{09FB9F6E-44E8-4BCD-97C9-390E9074CF50}"/>
    <cellStyle name="60% - Accent3 4 3 2 4" xfId="14270" xr:uid="{0879AEB3-5ED4-4BEC-AB5E-8C1882E67D69}"/>
    <cellStyle name="60% - Accent3 4 3 3" xfId="3854" xr:uid="{5FFDD379-42D1-4D30-8BAD-EE17F8132C9E}"/>
    <cellStyle name="60% - Accent3 4 3 3 2" xfId="9837" xr:uid="{E00E69EB-232E-44F8-95E4-DF2DF050A7A5}"/>
    <cellStyle name="60% - Accent3 4 3 3 3" xfId="15796" xr:uid="{9689352A-A85F-483C-A16B-D560D3BBFC8C}"/>
    <cellStyle name="60% - Accent3 4 3 4" xfId="6867" xr:uid="{4F58EB1D-0CE2-4EFD-B41C-DD6DE414616E}"/>
    <cellStyle name="60% - Accent3 4 3 5" xfId="12826" xr:uid="{AB6E10A8-8863-4445-A428-4C2723C9870E}"/>
    <cellStyle name="60% - Accent3 4 4" xfId="1606" xr:uid="{00000000-0005-0000-0000-0000D0000000}"/>
    <cellStyle name="60% - Accent3 4 4 2" xfId="4576" xr:uid="{4890CB45-1D9F-403D-950E-F60C69F2BBF5}"/>
    <cellStyle name="60% - Accent3 4 4 2 2" xfId="10559" xr:uid="{51BBD75B-5728-4249-A347-430A3A8F0DE9}"/>
    <cellStyle name="60% - Accent3 4 4 2 3" xfId="16518" xr:uid="{0FE33B99-9F13-4A40-A297-B8EF91B124D2}"/>
    <cellStyle name="60% - Accent3 4 4 3" xfId="7589" xr:uid="{A41692EF-ECAB-4635-9562-AFFA2D59445A}"/>
    <cellStyle name="60% - Accent3 4 4 4" xfId="13548" xr:uid="{C8BD9361-AD87-48F6-82F1-BFD88AB6DC3A}"/>
    <cellStyle name="60% - Accent3 4 5" xfId="3132" xr:uid="{EB546FBD-646F-434B-A7BF-3F7D6E91B826}"/>
    <cellStyle name="60% - Accent3 4 5 2" xfId="9115" xr:uid="{F8E54A20-D559-443E-899C-99B389A0E006}"/>
    <cellStyle name="60% - Accent3 4 5 3" xfId="15074" xr:uid="{F13095C9-8398-4A3B-B363-CBBAFB7F9C48}"/>
    <cellStyle name="60% - Accent3 4 6" xfId="6145" xr:uid="{7707144D-E436-4DE4-9010-1B42BE8EA821}"/>
    <cellStyle name="60% - Accent3 4 7" xfId="12104" xr:uid="{9CAA5FFF-44A6-4BB7-ACD2-238D0456D415}"/>
    <cellStyle name="60% - Accent3 5" xfId="278" xr:uid="{00000000-0005-0000-0000-000044010000}"/>
    <cellStyle name="60% - Accent3 5 2" xfId="626" xr:uid="{00000000-0005-0000-0000-000044010000}"/>
    <cellStyle name="60% - Accent3 5 2 2" xfId="1348" xr:uid="{00000000-0005-0000-0000-000044010000}"/>
    <cellStyle name="60% - Accent3 5 2 2 2" xfId="2792" xr:uid="{00000000-0005-0000-0000-000044010000}"/>
    <cellStyle name="60% - Accent3 5 2 2 2 2" xfId="5762" xr:uid="{70B92277-B064-4628-9799-7F20DAC6FCEC}"/>
    <cellStyle name="60% - Accent3 5 2 2 2 2 2" xfId="11745" xr:uid="{0276C1E0-57DD-44AD-BB56-15872D8C5205}"/>
    <cellStyle name="60% - Accent3 5 2 2 2 2 3" xfId="17704" xr:uid="{E58D447F-D829-44C9-A946-0A8A6BD0A9D6}"/>
    <cellStyle name="60% - Accent3 5 2 2 2 3" xfId="8775" xr:uid="{C3B566A3-A809-4201-AE1C-CAC4610A90EA}"/>
    <cellStyle name="60% - Accent3 5 2 2 2 4" xfId="14734" xr:uid="{3DAF33FD-64DE-4BEB-ADE4-DAA4AFF8E5F4}"/>
    <cellStyle name="60% - Accent3 5 2 2 3" xfId="4318" xr:uid="{9E639D9D-A025-47EE-90DC-1947BA493E31}"/>
    <cellStyle name="60% - Accent3 5 2 2 3 2" xfId="10301" xr:uid="{F6D48713-8723-44D1-9C68-EB1C93B1E929}"/>
    <cellStyle name="60% - Accent3 5 2 2 3 3" xfId="16260" xr:uid="{4B0FCE9C-A1E2-486D-A8F0-221583EB88BF}"/>
    <cellStyle name="60% - Accent3 5 2 2 4" xfId="7331" xr:uid="{7FB3C843-F505-411C-8956-1B27BEE41413}"/>
    <cellStyle name="60% - Accent3 5 2 2 5" xfId="13290" xr:uid="{2383E96A-0D6D-4BFA-80A8-D23C625913F9}"/>
    <cellStyle name="60% - Accent3 5 2 3" xfId="2070" xr:uid="{00000000-0005-0000-0000-000044010000}"/>
    <cellStyle name="60% - Accent3 5 2 3 2" xfId="5040" xr:uid="{C4E6A9CC-B3E9-4528-8086-1F788F511387}"/>
    <cellStyle name="60% - Accent3 5 2 3 2 2" xfId="11023" xr:uid="{2EE9019C-69F0-44E2-BA79-8F198F4A3D60}"/>
    <cellStyle name="60% - Accent3 5 2 3 2 3" xfId="16982" xr:uid="{8D283C81-2A4D-45C2-A139-C3A08C1641E5}"/>
    <cellStyle name="60% - Accent3 5 2 3 3" xfId="8053" xr:uid="{44471775-ECF5-4AC6-96B9-DC3859525308}"/>
    <cellStyle name="60% - Accent3 5 2 3 4" xfId="14012" xr:uid="{48B445EC-22DE-4353-B212-D4C7D5A60F3B}"/>
    <cellStyle name="60% - Accent3 5 2 4" xfId="3596" xr:uid="{DAF1EC83-5B85-41A9-908C-90B2C8E29796}"/>
    <cellStyle name="60% - Accent3 5 2 4 2" xfId="9579" xr:uid="{4EE99A29-16C8-40D6-9900-8CBAAAB3B420}"/>
    <cellStyle name="60% - Accent3 5 2 4 3" xfId="15538" xr:uid="{F15EEFD6-C89C-413A-ABBE-9BE0B29D1D8A}"/>
    <cellStyle name="60% - Accent3 5 2 5" xfId="6609" xr:uid="{1A8440C4-F74F-4A4E-A09C-F5BDE5017A6A}"/>
    <cellStyle name="60% - Accent3 5 2 6" xfId="12568" xr:uid="{56846D7D-5B11-480D-A40A-53970F970128}"/>
    <cellStyle name="60% - Accent3 5 3" xfId="1000" xr:uid="{00000000-0005-0000-0000-000044010000}"/>
    <cellStyle name="60% - Accent3 5 3 2" xfId="2444" xr:uid="{00000000-0005-0000-0000-000044010000}"/>
    <cellStyle name="60% - Accent3 5 3 2 2" xfId="5414" xr:uid="{72946814-0460-4B4D-98D1-D7C6218A1C2A}"/>
    <cellStyle name="60% - Accent3 5 3 2 2 2" xfId="11397" xr:uid="{8ACDACD7-D94F-4CE4-9171-B507DF1D9800}"/>
    <cellStyle name="60% - Accent3 5 3 2 2 3" xfId="17356" xr:uid="{850BB61E-6901-4529-8B64-C668646627FE}"/>
    <cellStyle name="60% - Accent3 5 3 2 3" xfId="8427" xr:uid="{C69A2489-ECFC-4DD0-88BA-39D4F2544ADF}"/>
    <cellStyle name="60% - Accent3 5 3 2 4" xfId="14386" xr:uid="{6F51ED45-7666-42AA-9126-5B09B27552C3}"/>
    <cellStyle name="60% - Accent3 5 3 3" xfId="3970" xr:uid="{CF1C3826-53A5-4B42-BC9E-C2FEF48D2301}"/>
    <cellStyle name="60% - Accent3 5 3 3 2" xfId="9953" xr:uid="{43A3F726-9AB0-4A6F-982C-E00D9893BAD1}"/>
    <cellStyle name="60% - Accent3 5 3 3 3" xfId="15912" xr:uid="{EF632C5A-95E4-49F9-84E4-6DBFE7D3AF14}"/>
    <cellStyle name="60% - Accent3 5 3 4" xfId="6983" xr:uid="{B769D802-2735-4C8B-B2C7-BA4B86A51133}"/>
    <cellStyle name="60% - Accent3 5 3 5" xfId="12942" xr:uid="{0F6A3C30-D7FB-4225-A309-5C32356C05FE}"/>
    <cellStyle name="60% - Accent3 5 4" xfId="1722" xr:uid="{00000000-0005-0000-0000-000044010000}"/>
    <cellStyle name="60% - Accent3 5 4 2" xfId="4692" xr:uid="{F7C9E55A-1455-421D-8C23-4789D1A25F46}"/>
    <cellStyle name="60% - Accent3 5 4 2 2" xfId="10675" xr:uid="{91AB8B9F-7584-491A-95F1-B2AFBAF88939}"/>
    <cellStyle name="60% - Accent3 5 4 2 3" xfId="16634" xr:uid="{353449F4-ED85-4925-AA75-20CA972CC285}"/>
    <cellStyle name="60% - Accent3 5 4 3" xfId="7705" xr:uid="{DA8CB98C-A161-4250-907E-9994A40EF6F8}"/>
    <cellStyle name="60% - Accent3 5 4 4" xfId="13664" xr:uid="{2D7477FA-8B37-498E-B348-6AE2E612B6D5}"/>
    <cellStyle name="60% - Accent3 5 5" xfId="3248" xr:uid="{39C4567F-35F6-4DDB-B0DD-67D1D755F52B}"/>
    <cellStyle name="60% - Accent3 5 5 2" xfId="9231" xr:uid="{74E073CF-C795-44E8-92D2-5EB0F8E82A76}"/>
    <cellStyle name="60% - Accent3 5 5 3" xfId="15190" xr:uid="{848DB3FC-B474-48C8-9D9C-C8C9D9C251DE}"/>
    <cellStyle name="60% - Accent3 5 6" xfId="6261" xr:uid="{D80E45A5-EC94-4F7C-8D71-C613820FEE13}"/>
    <cellStyle name="60% - Accent3 5 7" xfId="12220" xr:uid="{0A93F4F0-1D36-4CCE-86AB-B13CAF149B57}"/>
    <cellStyle name="60% - Accent3 6" xfId="394" xr:uid="{00000000-0005-0000-0000-00002A020000}"/>
    <cellStyle name="60% - Accent3 6 2" xfId="1116" xr:uid="{00000000-0005-0000-0000-00002A020000}"/>
    <cellStyle name="60% - Accent3 6 2 2" xfId="2560" xr:uid="{00000000-0005-0000-0000-00002A020000}"/>
    <cellStyle name="60% - Accent3 6 2 2 2" xfId="5530" xr:uid="{4B113385-687A-4F57-8C6D-1E79E0913024}"/>
    <cellStyle name="60% - Accent3 6 2 2 2 2" xfId="11513" xr:uid="{412B7508-4624-472D-BA6A-44C49C2FB737}"/>
    <cellStyle name="60% - Accent3 6 2 2 2 3" xfId="17472" xr:uid="{FCC4AF35-2B58-4B48-8EA0-0B5064512F93}"/>
    <cellStyle name="60% - Accent3 6 2 2 3" xfId="8543" xr:uid="{CBB11FA5-FB29-4049-943C-E258C9E912F1}"/>
    <cellStyle name="60% - Accent3 6 2 2 4" xfId="14502" xr:uid="{618118F2-74CC-466C-A845-DAD6F0E6C14E}"/>
    <cellStyle name="60% - Accent3 6 2 3" xfId="4086" xr:uid="{15651152-CCBD-4ACD-81F0-6DCDD2D19642}"/>
    <cellStyle name="60% - Accent3 6 2 3 2" xfId="10069" xr:uid="{5D40739F-986A-4B56-A84D-AB7295397C89}"/>
    <cellStyle name="60% - Accent3 6 2 3 3" xfId="16028" xr:uid="{0925C9D4-3A6B-45E2-8269-E9C8E50825C3}"/>
    <cellStyle name="60% - Accent3 6 2 4" xfId="7099" xr:uid="{3D753067-4891-460B-A583-7CADD0D853E0}"/>
    <cellStyle name="60% - Accent3 6 2 5" xfId="13058" xr:uid="{81512E1C-C9A4-409F-831E-19AC8467AD64}"/>
    <cellStyle name="60% - Accent3 6 3" xfId="1838" xr:uid="{00000000-0005-0000-0000-00002A020000}"/>
    <cellStyle name="60% - Accent3 6 3 2" xfId="4808" xr:uid="{1F1B83C6-188F-4853-A366-85036FB44DC8}"/>
    <cellStyle name="60% - Accent3 6 3 2 2" xfId="10791" xr:uid="{23E000C3-8C15-40C7-BDBA-8D44EF1E95E3}"/>
    <cellStyle name="60% - Accent3 6 3 2 3" xfId="16750" xr:uid="{693C3F1F-05BF-4A7F-8F2D-EAA680DA2F26}"/>
    <cellStyle name="60% - Accent3 6 3 3" xfId="7821" xr:uid="{4615F135-9FED-4FC8-8B3B-A385BAA14B13}"/>
    <cellStyle name="60% - Accent3 6 3 4" xfId="13780" xr:uid="{D735B863-4A30-42F3-9B94-64550D651328}"/>
    <cellStyle name="60% - Accent3 6 4" xfId="3364" xr:uid="{0E283902-A811-4287-8DCA-114A2B69B619}"/>
    <cellStyle name="60% - Accent3 6 4 2" xfId="9347" xr:uid="{2B593DBD-1496-462F-91AF-786BA20D04C8}"/>
    <cellStyle name="60% - Accent3 6 4 3" xfId="15306" xr:uid="{58AA8E1B-0E30-4FDC-9467-3EA131E3E9FA}"/>
    <cellStyle name="60% - Accent3 6 5" xfId="6377" xr:uid="{BC110F36-5BE1-444B-A586-C5CF582995E6}"/>
    <cellStyle name="60% - Accent3 6 6" xfId="12336" xr:uid="{B1A2D2FF-0D7D-4E9F-BA34-C08F1C697D24}"/>
    <cellStyle name="60% - Accent3 7" xfId="744" xr:uid="{00000000-0005-0000-0000-0000EA020000}"/>
    <cellStyle name="60% - Accent3 7 2" xfId="1466" xr:uid="{00000000-0005-0000-0000-0000EA020000}"/>
    <cellStyle name="60% - Accent3 7 2 2" xfId="2910" xr:uid="{00000000-0005-0000-0000-0000EA020000}"/>
    <cellStyle name="60% - Accent3 7 2 2 2" xfId="5880" xr:uid="{7863A789-FEDC-44EB-A2E8-3718AB9FA297}"/>
    <cellStyle name="60% - Accent3 7 2 2 2 2" xfId="11863" xr:uid="{E70755D1-5A60-4D4C-B565-7EFCD8FBEA5D}"/>
    <cellStyle name="60% - Accent3 7 2 2 2 3" xfId="17822" xr:uid="{425AAF2A-E467-4CFC-914F-6F7B12F0257F}"/>
    <cellStyle name="60% - Accent3 7 2 2 3" xfId="8893" xr:uid="{BE228FFB-7725-4112-8A50-CE2F94DB8A25}"/>
    <cellStyle name="60% - Accent3 7 2 2 4" xfId="14852" xr:uid="{956222A6-8B8A-485A-9B6F-BE96EF89093C}"/>
    <cellStyle name="60% - Accent3 7 2 3" xfId="4436" xr:uid="{7E0F824A-3401-494B-99C1-3D9FAC5CDCBC}"/>
    <cellStyle name="60% - Accent3 7 2 3 2" xfId="10419" xr:uid="{DFA3918D-C5F4-4719-8058-B48C936220B6}"/>
    <cellStyle name="60% - Accent3 7 2 3 3" xfId="16378" xr:uid="{B9537EF5-6CB3-4B43-9C1D-615B9269B7C1}"/>
    <cellStyle name="60% - Accent3 7 2 4" xfId="7449" xr:uid="{1EDF474B-7F11-4566-AAC4-D5B88BC2C826}"/>
    <cellStyle name="60% - Accent3 7 2 5" xfId="13408" xr:uid="{CE8679D6-B4D4-4D5A-8E8C-9780A98B8D54}"/>
    <cellStyle name="60% - Accent3 7 3" xfId="2188" xr:uid="{00000000-0005-0000-0000-0000EA020000}"/>
    <cellStyle name="60% - Accent3 7 3 2" xfId="5158" xr:uid="{DD450C5B-78E8-4AD4-8267-B012760AD455}"/>
    <cellStyle name="60% - Accent3 7 3 2 2" xfId="11141" xr:uid="{C5DFE59A-622C-4133-95C2-C00568AF805D}"/>
    <cellStyle name="60% - Accent3 7 3 2 3" xfId="17100" xr:uid="{7FA429A0-63B0-43F3-848F-FB7B4E747E05}"/>
    <cellStyle name="60% - Accent3 7 3 3" xfId="8171" xr:uid="{A4A7BF7C-4F4C-4AC3-82EF-D851747BC885}"/>
    <cellStyle name="60% - Accent3 7 3 4" xfId="14130" xr:uid="{C32A59E6-56A1-453F-B28C-E6D4CF0821D6}"/>
    <cellStyle name="60% - Accent3 7 4" xfId="3714" xr:uid="{6E920A8D-8B0B-4C38-9800-7A6FB84F7A38}"/>
    <cellStyle name="60% - Accent3 7 4 2" xfId="9697" xr:uid="{91B639F6-8EB7-4E25-8D0F-523F9B2115ED}"/>
    <cellStyle name="60% - Accent3 7 4 3" xfId="15656" xr:uid="{CB8FB6E7-EBE5-49B3-B413-B6825BA5775A}"/>
    <cellStyle name="60% - Accent3 7 5" xfId="6727" xr:uid="{718B2D0C-C4FB-48F3-B99E-F8996BAE79CC}"/>
    <cellStyle name="60% - Accent3 7 6" xfId="12686" xr:uid="{062FEEC7-8467-42F4-8978-EACE6CAAF500}"/>
    <cellStyle name="60% - Accent3 8" xfId="768" xr:uid="{00000000-0005-0000-0000-000056040000}"/>
    <cellStyle name="60% - Accent3 8 2" xfId="2212" xr:uid="{00000000-0005-0000-0000-000056040000}"/>
    <cellStyle name="60% - Accent3 8 2 2" xfId="5182" xr:uid="{F98E00FF-FBF2-40F2-826C-0F650755561E}"/>
    <cellStyle name="60% - Accent3 8 2 2 2" xfId="11165" xr:uid="{587D7908-18B3-4889-8F20-C6BF3E45A5E6}"/>
    <cellStyle name="60% - Accent3 8 2 2 3" xfId="17124" xr:uid="{A7947C81-CE30-47AE-A27D-7F2391978289}"/>
    <cellStyle name="60% - Accent3 8 2 3" xfId="8195" xr:uid="{22F6AC34-F64D-434D-813E-7ED2D054BA5B}"/>
    <cellStyle name="60% - Accent3 8 2 4" xfId="14154" xr:uid="{EC5CCFA7-BE76-4A21-A097-1281AEE46EA8}"/>
    <cellStyle name="60% - Accent3 8 3" xfId="3738" xr:uid="{6EA7C4C4-FA72-4A27-BBF8-60BE7FC632F0}"/>
    <cellStyle name="60% - Accent3 8 3 2" xfId="9721" xr:uid="{A37E16AC-B985-478C-AA53-270E9A825396}"/>
    <cellStyle name="60% - Accent3 8 3 3" xfId="15680" xr:uid="{6078E45F-3442-4DDD-ADF2-F215F7C943F0}"/>
    <cellStyle name="60% - Accent3 8 4" xfId="6751" xr:uid="{C405A834-5004-4BB8-BD19-7552BC63D83B}"/>
    <cellStyle name="60% - Accent3 8 5" xfId="12710" xr:uid="{7249CE25-4D42-42E4-B4A2-A60572BDCA4A}"/>
    <cellStyle name="60% - Accent3 9" xfId="1490" xr:uid="{00000000-0005-0000-0000-000084080000}"/>
    <cellStyle name="60% - Accent3 9 2" xfId="4460" xr:uid="{DE1C1D5D-7198-4CF5-AB7E-950E2DDCD0F1}"/>
    <cellStyle name="60% - Accent3 9 2 2" xfId="10443" xr:uid="{BD1B2F21-49FF-49E4-9AA7-DF6D4A1D2EFE}"/>
    <cellStyle name="60% - Accent3 9 2 3" xfId="16402" xr:uid="{F5E49511-D8B8-437B-A3D6-DCA465FC52EF}"/>
    <cellStyle name="60% - Accent3 9 3" xfId="7473" xr:uid="{687529B1-A3A1-49EF-86B8-80E6CCECA27C}"/>
    <cellStyle name="60% - Accent3 9 4" xfId="13432" xr:uid="{71DA018A-A43D-4C6B-9625-7B803E095D90}"/>
    <cellStyle name="60% - Accent4" xfId="47" builtinId="44" customBuiltin="1"/>
    <cellStyle name="60% - Accent4 10" xfId="2937" xr:uid="{00000000-0005-0000-0000-00007D0B0000}"/>
    <cellStyle name="60% - Accent4 10 2" xfId="5907" xr:uid="{F4180D0A-0CCB-4244-A6F8-79E93405E74B}"/>
    <cellStyle name="60% - Accent4 10 2 2" xfId="11890" xr:uid="{82A79A39-FCB1-4138-9D85-F940378607C7}"/>
    <cellStyle name="60% - Accent4 10 2 3" xfId="17849" xr:uid="{95FE555B-597E-4013-A27F-6F0AFCDB6E43}"/>
    <cellStyle name="60% - Accent4 10 3" xfId="8920" xr:uid="{7E727396-D9A5-46E7-9058-BCDBB52BA2A4}"/>
    <cellStyle name="60% - Accent4 10 4" xfId="14879" xr:uid="{217FAFD2-5FDF-4841-82BA-525087847D0E}"/>
    <cellStyle name="60% - Accent4 11" xfId="2970" xr:uid="{CB926FC4-FC77-4234-AFA1-2DE9224CF8EB}"/>
    <cellStyle name="60% - Accent4 11 2" xfId="5940" xr:uid="{ED2F7585-7DC8-471B-A116-2A9D9297F9F2}"/>
    <cellStyle name="60% - Accent4 11 2 2" xfId="11923" xr:uid="{8C8C0075-4F19-4539-8D60-7C9E4295FB45}"/>
    <cellStyle name="60% - Accent4 11 2 3" xfId="17882" xr:uid="{D9CFCE47-83DB-4A6D-B33E-58C1370BE9C2}"/>
    <cellStyle name="60% - Accent4 11 3" xfId="8953" xr:uid="{26E798C4-0050-4BB3-B398-F4EFB53A3B36}"/>
    <cellStyle name="60% - Accent4 11 4" xfId="14912" xr:uid="{679BF367-B157-4B93-BC67-1D49D358FACC}"/>
    <cellStyle name="60% - Accent4 12" xfId="2991" xr:uid="{8913F234-CDB7-414F-9FF4-FD3D6DCD0265}"/>
    <cellStyle name="60% - Accent4 12 2" xfId="5961" xr:uid="{4761563C-29D8-412A-9C6C-C52764FBA999}"/>
    <cellStyle name="60% - Accent4 12 2 2" xfId="11944" xr:uid="{EAFC3DBB-36EE-49DB-B230-44014446DA6F}"/>
    <cellStyle name="60% - Accent4 12 2 3" xfId="17903" xr:uid="{89CE85B0-80A4-495A-B078-5CCFE25691CD}"/>
    <cellStyle name="60% - Accent4 12 3" xfId="8974" xr:uid="{44AC2C5C-2321-4AD2-AA31-9AB3B2AE5A6F}"/>
    <cellStyle name="60% - Accent4 12 4" xfId="14933" xr:uid="{DEAE2782-95E2-4848-8627-8D082E450E89}"/>
    <cellStyle name="60% - Accent4 13" xfId="3018" xr:uid="{25BCA352-1F8D-40B6-8054-768CB2B7A9A4}"/>
    <cellStyle name="60% - Accent4 13 2" xfId="9001" xr:uid="{06418A78-BF5B-41DC-A955-395B21F15804}"/>
    <cellStyle name="60% - Accent4 13 3" xfId="14960" xr:uid="{E9AB4DFD-AAA9-4ADB-BA77-C1DA724ADA65}"/>
    <cellStyle name="60% - Accent4 14" xfId="5984" xr:uid="{7A9C7A0F-95F3-4BB2-AA31-B162977A7879}"/>
    <cellStyle name="60% - Accent4 14 2" xfId="11967" xr:uid="{3ABBD092-6268-42AE-972B-755D67DFD4A1}"/>
    <cellStyle name="60% - Accent4 14 3" xfId="17926" xr:uid="{A3178C7E-CFA2-4EE5-9FDC-0D7731BA5197}"/>
    <cellStyle name="60% - Accent4 15" xfId="6005" xr:uid="{7455C475-A15B-4F81-8AD6-BF66EEBBCECE}"/>
    <cellStyle name="60% - Accent4 16" xfId="6030" xr:uid="{4D2E41C9-D0BB-4483-AE6D-A677C04F5966}"/>
    <cellStyle name="60% - Accent4 17" xfId="11991" xr:uid="{1675AF31-B006-4084-B1E0-47C5429C36B6}"/>
    <cellStyle name="60% - Accent4 2" xfId="80" xr:uid="{00000000-0005-0000-0000-000052000000}"/>
    <cellStyle name="60% - Accent4 2 10" xfId="12022" xr:uid="{14B3F2FE-6532-49E6-8862-CC315A9CEB55}"/>
    <cellStyle name="60% - Accent4 2 2" xfId="138" xr:uid="{00000000-0005-0000-0000-000052000000}"/>
    <cellStyle name="60% - Accent4 2 2 2" xfId="254" xr:uid="{00000000-0005-0000-0000-000052000000}"/>
    <cellStyle name="60% - Accent4 2 2 2 2" xfId="602" xr:uid="{00000000-0005-0000-0000-000052000000}"/>
    <cellStyle name="60% - Accent4 2 2 2 2 2" xfId="1324" xr:uid="{00000000-0005-0000-0000-000052000000}"/>
    <cellStyle name="60% - Accent4 2 2 2 2 2 2" xfId="2768" xr:uid="{00000000-0005-0000-0000-000052000000}"/>
    <cellStyle name="60% - Accent4 2 2 2 2 2 2 2" xfId="5738" xr:uid="{DDA4A409-4CB9-414F-AA76-ABB8FDC74F37}"/>
    <cellStyle name="60% - Accent4 2 2 2 2 2 2 2 2" xfId="11721" xr:uid="{09F2F7F9-274C-4B5C-A2EF-A83322D18C3E}"/>
    <cellStyle name="60% - Accent4 2 2 2 2 2 2 2 3" xfId="17680" xr:uid="{C97A10E2-1454-4959-BE55-2CAD14776F55}"/>
    <cellStyle name="60% - Accent4 2 2 2 2 2 2 3" xfId="8751" xr:uid="{CED18E05-C7F4-48E5-A7E8-7B686E27C33A}"/>
    <cellStyle name="60% - Accent4 2 2 2 2 2 2 4" xfId="14710" xr:uid="{FE9AC078-CFC5-4D87-9F83-5FBB09DF459F}"/>
    <cellStyle name="60% - Accent4 2 2 2 2 2 3" xfId="4294" xr:uid="{FA8A33B4-578D-4C61-881F-FC39F9E5A175}"/>
    <cellStyle name="60% - Accent4 2 2 2 2 2 3 2" xfId="10277" xr:uid="{EBE190D9-1389-4459-B329-DD2194109F2D}"/>
    <cellStyle name="60% - Accent4 2 2 2 2 2 3 3" xfId="16236" xr:uid="{DE411858-4A5B-4947-9F27-C93C891F8B58}"/>
    <cellStyle name="60% - Accent4 2 2 2 2 2 4" xfId="7307" xr:uid="{B06B79CF-4E61-4A55-B1A2-7E040778D59B}"/>
    <cellStyle name="60% - Accent4 2 2 2 2 2 5" xfId="13266" xr:uid="{E2F28553-4968-431F-8EB5-C6E89B6A2513}"/>
    <cellStyle name="60% - Accent4 2 2 2 2 3" xfId="2046" xr:uid="{00000000-0005-0000-0000-000052000000}"/>
    <cellStyle name="60% - Accent4 2 2 2 2 3 2" xfId="5016" xr:uid="{C098C266-CDD8-405F-B68B-6B649A0A6924}"/>
    <cellStyle name="60% - Accent4 2 2 2 2 3 2 2" xfId="10999" xr:uid="{779F4881-51D4-4874-9573-FD0DDD46A615}"/>
    <cellStyle name="60% - Accent4 2 2 2 2 3 2 3" xfId="16958" xr:uid="{0FAF296F-2309-446F-B8F5-15A1AE46CADC}"/>
    <cellStyle name="60% - Accent4 2 2 2 2 3 3" xfId="8029" xr:uid="{7E441BEE-FC6D-454C-BF5C-050BEBAB34DD}"/>
    <cellStyle name="60% - Accent4 2 2 2 2 3 4" xfId="13988" xr:uid="{A2CF62EC-8FE1-4DEE-BCB1-4E7E443EE998}"/>
    <cellStyle name="60% - Accent4 2 2 2 2 4" xfId="3572" xr:uid="{12870513-2AAF-4CC9-89DD-1CFC4230343C}"/>
    <cellStyle name="60% - Accent4 2 2 2 2 4 2" xfId="9555" xr:uid="{2DABA266-7E74-4ABE-8103-FB70982E0524}"/>
    <cellStyle name="60% - Accent4 2 2 2 2 4 3" xfId="15514" xr:uid="{4D205CC2-5014-48BF-BE2E-15B717F82FC0}"/>
    <cellStyle name="60% - Accent4 2 2 2 2 5" xfId="6585" xr:uid="{4C6A9296-0224-4E47-962D-243A44B99C4C}"/>
    <cellStyle name="60% - Accent4 2 2 2 2 6" xfId="12544" xr:uid="{333F6C23-7F18-47C2-9549-3BB38FD7147A}"/>
    <cellStyle name="60% - Accent4 2 2 2 3" xfId="976" xr:uid="{00000000-0005-0000-0000-000052000000}"/>
    <cellStyle name="60% - Accent4 2 2 2 3 2" xfId="2420" xr:uid="{00000000-0005-0000-0000-000052000000}"/>
    <cellStyle name="60% - Accent4 2 2 2 3 2 2" xfId="5390" xr:uid="{DAAE27EB-B426-4A0D-8C4F-488F58D82FF9}"/>
    <cellStyle name="60% - Accent4 2 2 2 3 2 2 2" xfId="11373" xr:uid="{AC3A9A7D-9F4F-4F32-B2D9-7688B26955F8}"/>
    <cellStyle name="60% - Accent4 2 2 2 3 2 2 3" xfId="17332" xr:uid="{F8E55748-4F8C-4D47-9712-4C3FB5713675}"/>
    <cellStyle name="60% - Accent4 2 2 2 3 2 3" xfId="8403" xr:uid="{5F45FCD5-63DF-4937-911D-D426B81FDD53}"/>
    <cellStyle name="60% - Accent4 2 2 2 3 2 4" xfId="14362" xr:uid="{A0A586B5-FB57-4F0C-BCAA-A451DFBA5D7C}"/>
    <cellStyle name="60% - Accent4 2 2 2 3 3" xfId="3946" xr:uid="{4E0C4E39-F38D-4C53-B5C4-4C383C641703}"/>
    <cellStyle name="60% - Accent4 2 2 2 3 3 2" xfId="9929" xr:uid="{AF1337DC-3B8C-4A59-9A3A-74BD51B7E692}"/>
    <cellStyle name="60% - Accent4 2 2 2 3 3 3" xfId="15888" xr:uid="{CE509196-730D-48EE-AFA5-C30A94F4028D}"/>
    <cellStyle name="60% - Accent4 2 2 2 3 4" xfId="6959" xr:uid="{225DF1A3-419F-429D-BACE-B1CAE6A623AA}"/>
    <cellStyle name="60% - Accent4 2 2 2 3 5" xfId="12918" xr:uid="{4B3BBBA7-C17E-4DC9-9E1E-574D5678A5CE}"/>
    <cellStyle name="60% - Accent4 2 2 2 4" xfId="1698" xr:uid="{00000000-0005-0000-0000-000052000000}"/>
    <cellStyle name="60% - Accent4 2 2 2 4 2" xfId="4668" xr:uid="{FD90631F-C801-4430-8380-DCE7705C25C2}"/>
    <cellStyle name="60% - Accent4 2 2 2 4 2 2" xfId="10651" xr:uid="{D6BE55CD-F566-4A8C-973E-560C178D91EA}"/>
    <cellStyle name="60% - Accent4 2 2 2 4 2 3" xfId="16610" xr:uid="{4D8D6874-2CA7-4D22-A7C7-B367CFFD01D5}"/>
    <cellStyle name="60% - Accent4 2 2 2 4 3" xfId="7681" xr:uid="{5F4C7660-3910-4670-B0C5-9CD6CD4A05B0}"/>
    <cellStyle name="60% - Accent4 2 2 2 4 4" xfId="13640" xr:uid="{BCCDFC05-BD93-4948-B450-60ED52599EF0}"/>
    <cellStyle name="60% - Accent4 2 2 2 5" xfId="3224" xr:uid="{F680BFDB-80F7-40FF-BE4B-293334EBBF6E}"/>
    <cellStyle name="60% - Accent4 2 2 2 5 2" xfId="9207" xr:uid="{DCB18404-809D-498B-A872-5F485B7A7724}"/>
    <cellStyle name="60% - Accent4 2 2 2 5 3" xfId="15166" xr:uid="{AB8FC0F8-C347-4045-B45C-A526DAB4C8A7}"/>
    <cellStyle name="60% - Accent4 2 2 2 6" xfId="6237" xr:uid="{F7C00C2C-B207-4C07-83B2-9738D9F380A0}"/>
    <cellStyle name="60% - Accent4 2 2 2 7" xfId="12196" xr:uid="{9ABC966D-F9DD-4C3E-BDD2-7339EBC27F3E}"/>
    <cellStyle name="60% - Accent4 2 2 3" xfId="370" xr:uid="{00000000-0005-0000-0000-000052000000}"/>
    <cellStyle name="60% - Accent4 2 2 3 2" xfId="718" xr:uid="{00000000-0005-0000-0000-000052000000}"/>
    <cellStyle name="60% - Accent4 2 2 3 2 2" xfId="1440" xr:uid="{00000000-0005-0000-0000-000052000000}"/>
    <cellStyle name="60% - Accent4 2 2 3 2 2 2" xfId="2884" xr:uid="{00000000-0005-0000-0000-000052000000}"/>
    <cellStyle name="60% - Accent4 2 2 3 2 2 2 2" xfId="5854" xr:uid="{49086911-9BB6-4CB0-8E51-8228F24DA26F}"/>
    <cellStyle name="60% - Accent4 2 2 3 2 2 2 2 2" xfId="11837" xr:uid="{FC0FB119-A2CE-4505-A6BB-2805C52EEF90}"/>
    <cellStyle name="60% - Accent4 2 2 3 2 2 2 2 3" xfId="17796" xr:uid="{A82E8949-CDDD-468F-99DF-F6D39061BF01}"/>
    <cellStyle name="60% - Accent4 2 2 3 2 2 2 3" xfId="8867" xr:uid="{C81C66A3-9834-43A5-989A-DAC1137826B1}"/>
    <cellStyle name="60% - Accent4 2 2 3 2 2 2 4" xfId="14826" xr:uid="{1C30B163-A5B2-41EF-844D-0F651D84C89B}"/>
    <cellStyle name="60% - Accent4 2 2 3 2 2 3" xfId="4410" xr:uid="{F9DBF2AF-7D81-45F3-8DF3-3DC8913B0DA7}"/>
    <cellStyle name="60% - Accent4 2 2 3 2 2 3 2" xfId="10393" xr:uid="{1D1FEF59-5AE0-44B5-A419-B65A3B6E2A53}"/>
    <cellStyle name="60% - Accent4 2 2 3 2 2 3 3" xfId="16352" xr:uid="{369BF7F2-2234-48D1-A06F-1B6FDC869042}"/>
    <cellStyle name="60% - Accent4 2 2 3 2 2 4" xfId="7423" xr:uid="{AD91E0D2-AC22-4509-8D57-BB4BDBECD8FD}"/>
    <cellStyle name="60% - Accent4 2 2 3 2 2 5" xfId="13382" xr:uid="{2D7E3EE3-B652-46B3-B855-620CE73AFBDB}"/>
    <cellStyle name="60% - Accent4 2 2 3 2 3" xfId="2162" xr:uid="{00000000-0005-0000-0000-000052000000}"/>
    <cellStyle name="60% - Accent4 2 2 3 2 3 2" xfId="5132" xr:uid="{DCA50C51-54E3-4420-90BE-1061256AB5D6}"/>
    <cellStyle name="60% - Accent4 2 2 3 2 3 2 2" xfId="11115" xr:uid="{A93A6383-51C6-4821-B025-5E4BFF2B09F6}"/>
    <cellStyle name="60% - Accent4 2 2 3 2 3 2 3" xfId="17074" xr:uid="{A1E1E764-2F54-4804-9F01-79AFAA10BECC}"/>
    <cellStyle name="60% - Accent4 2 2 3 2 3 3" xfId="8145" xr:uid="{3BA55956-2CAB-4207-B7B4-2F2F62F2EA53}"/>
    <cellStyle name="60% - Accent4 2 2 3 2 3 4" xfId="14104" xr:uid="{250766A4-1CAC-40C3-AF34-3D1F2CB7BFCA}"/>
    <cellStyle name="60% - Accent4 2 2 3 2 4" xfId="3688" xr:uid="{FA916AD4-3520-4A3B-B15E-DC1D700EC5EA}"/>
    <cellStyle name="60% - Accent4 2 2 3 2 4 2" xfId="9671" xr:uid="{C35FBAE6-92B4-453B-8BB5-3736068CD3B0}"/>
    <cellStyle name="60% - Accent4 2 2 3 2 4 3" xfId="15630" xr:uid="{87FFD9B6-E76A-460E-BB4C-4B40CC295530}"/>
    <cellStyle name="60% - Accent4 2 2 3 2 5" xfId="6701" xr:uid="{E90B2FD1-5455-4254-B5A5-AAA8799BD1D3}"/>
    <cellStyle name="60% - Accent4 2 2 3 2 6" xfId="12660" xr:uid="{71158D10-6F30-4E45-819D-FDDD3FDAC288}"/>
    <cellStyle name="60% - Accent4 2 2 3 3" xfId="1092" xr:uid="{00000000-0005-0000-0000-000052000000}"/>
    <cellStyle name="60% - Accent4 2 2 3 3 2" xfId="2536" xr:uid="{00000000-0005-0000-0000-000052000000}"/>
    <cellStyle name="60% - Accent4 2 2 3 3 2 2" xfId="5506" xr:uid="{93F2B5CF-66A8-46F4-9B6B-BD5CD10C5B17}"/>
    <cellStyle name="60% - Accent4 2 2 3 3 2 2 2" xfId="11489" xr:uid="{3A44BCBE-A194-4FF6-BEF0-C1E10CDBAB52}"/>
    <cellStyle name="60% - Accent4 2 2 3 3 2 2 3" xfId="17448" xr:uid="{1083E740-9D93-4AB1-B01C-CD10086C325C}"/>
    <cellStyle name="60% - Accent4 2 2 3 3 2 3" xfId="8519" xr:uid="{930BC2A4-E303-45C9-B77A-4743B397EFA5}"/>
    <cellStyle name="60% - Accent4 2 2 3 3 2 4" xfId="14478" xr:uid="{4A4B2238-4770-4453-89BB-815DD8BBD498}"/>
    <cellStyle name="60% - Accent4 2 2 3 3 3" xfId="4062" xr:uid="{8DF2A563-7F53-40E8-98F9-929931F8C43B}"/>
    <cellStyle name="60% - Accent4 2 2 3 3 3 2" xfId="10045" xr:uid="{E60129A3-951B-424D-AD89-02D33D69E02B}"/>
    <cellStyle name="60% - Accent4 2 2 3 3 3 3" xfId="16004" xr:uid="{79F2E74D-B73F-43D6-A59B-D200ACF5E65C}"/>
    <cellStyle name="60% - Accent4 2 2 3 3 4" xfId="7075" xr:uid="{B8F7207D-FA8D-4405-8561-6797B41017A8}"/>
    <cellStyle name="60% - Accent4 2 2 3 3 5" xfId="13034" xr:uid="{FBA4DCC1-50F9-42D0-BEB7-26EB8576B636}"/>
    <cellStyle name="60% - Accent4 2 2 3 4" xfId="1814" xr:uid="{00000000-0005-0000-0000-000052000000}"/>
    <cellStyle name="60% - Accent4 2 2 3 4 2" xfId="4784" xr:uid="{D0939984-A240-4AD6-9CDF-09B6CB43F56A}"/>
    <cellStyle name="60% - Accent4 2 2 3 4 2 2" xfId="10767" xr:uid="{0C7BE43E-CCF5-4060-9716-B9BA95F9F11D}"/>
    <cellStyle name="60% - Accent4 2 2 3 4 2 3" xfId="16726" xr:uid="{403ACFC5-DA16-41EA-A021-342BDF738AD3}"/>
    <cellStyle name="60% - Accent4 2 2 3 4 3" xfId="7797" xr:uid="{418A5C17-92D2-4D93-B9FD-F78DF5D466D5}"/>
    <cellStyle name="60% - Accent4 2 2 3 4 4" xfId="13756" xr:uid="{7127CD97-8291-46E7-A1E2-F83B3DBD6E72}"/>
    <cellStyle name="60% - Accent4 2 2 3 5" xfId="3340" xr:uid="{E825658F-941C-4FF1-B37D-189E09319CC6}"/>
    <cellStyle name="60% - Accent4 2 2 3 5 2" xfId="9323" xr:uid="{1D9B2B79-0C90-4D45-94E7-C939A179ECCE}"/>
    <cellStyle name="60% - Accent4 2 2 3 5 3" xfId="15282" xr:uid="{147D7BFB-AC10-49A1-8DD9-4958E11D5E51}"/>
    <cellStyle name="60% - Accent4 2 2 3 6" xfId="6353" xr:uid="{356B4211-2B64-4ECA-8843-E4F7EA32024F}"/>
    <cellStyle name="60% - Accent4 2 2 3 7" xfId="12312" xr:uid="{A065EAC8-2B26-44D0-8DE7-EC1D4B55C5F8}"/>
    <cellStyle name="60% - Accent4 2 2 4" xfId="486" xr:uid="{00000000-0005-0000-0000-000052000000}"/>
    <cellStyle name="60% - Accent4 2 2 4 2" xfId="1208" xr:uid="{00000000-0005-0000-0000-000052000000}"/>
    <cellStyle name="60% - Accent4 2 2 4 2 2" xfId="2652" xr:uid="{00000000-0005-0000-0000-000052000000}"/>
    <cellStyle name="60% - Accent4 2 2 4 2 2 2" xfId="5622" xr:uid="{98BE107A-66F4-4F2B-A708-9D193A794A00}"/>
    <cellStyle name="60% - Accent4 2 2 4 2 2 2 2" xfId="11605" xr:uid="{89B38F97-ED3A-4BE1-AB0F-2DAFDDABD7B4}"/>
    <cellStyle name="60% - Accent4 2 2 4 2 2 2 3" xfId="17564" xr:uid="{D4B00A71-A804-4A36-84CD-0B3F489C040D}"/>
    <cellStyle name="60% - Accent4 2 2 4 2 2 3" xfId="8635" xr:uid="{FDE0DFCC-44EE-49A1-9E4C-1082674ECC5A}"/>
    <cellStyle name="60% - Accent4 2 2 4 2 2 4" xfId="14594" xr:uid="{063726F8-315D-4C09-A5A6-8B24EB4B5A86}"/>
    <cellStyle name="60% - Accent4 2 2 4 2 3" xfId="4178" xr:uid="{A74DBB19-51EC-48BF-97C9-72CF37E2B69B}"/>
    <cellStyle name="60% - Accent4 2 2 4 2 3 2" xfId="10161" xr:uid="{30618167-B0EA-4CAB-9F66-83D01B6563E1}"/>
    <cellStyle name="60% - Accent4 2 2 4 2 3 3" xfId="16120" xr:uid="{8D04A825-0F66-4178-AC91-DAA68C224D10}"/>
    <cellStyle name="60% - Accent4 2 2 4 2 4" xfId="7191" xr:uid="{1118BE69-79A8-4431-A83F-A71FF25228E8}"/>
    <cellStyle name="60% - Accent4 2 2 4 2 5" xfId="13150" xr:uid="{6B1C9C6F-35D1-4841-B085-7CBB52B5C9E7}"/>
    <cellStyle name="60% - Accent4 2 2 4 3" xfId="1930" xr:uid="{00000000-0005-0000-0000-000052000000}"/>
    <cellStyle name="60% - Accent4 2 2 4 3 2" xfId="4900" xr:uid="{40716E76-3535-4C62-BDAC-D343D45025D6}"/>
    <cellStyle name="60% - Accent4 2 2 4 3 2 2" xfId="10883" xr:uid="{1A286E64-6E18-4499-9B5B-992E8D95FD6D}"/>
    <cellStyle name="60% - Accent4 2 2 4 3 2 3" xfId="16842" xr:uid="{8A2BC96F-2AC1-4970-93AA-AB6384AEDE67}"/>
    <cellStyle name="60% - Accent4 2 2 4 3 3" xfId="7913" xr:uid="{C6F9A705-9D95-41AC-9AA6-7E92AB077E58}"/>
    <cellStyle name="60% - Accent4 2 2 4 3 4" xfId="13872" xr:uid="{D14AE777-95DA-4101-83FF-C56A05B3832E}"/>
    <cellStyle name="60% - Accent4 2 2 4 4" xfId="3456" xr:uid="{A2DCCD91-2621-4158-A050-30467B45EDD7}"/>
    <cellStyle name="60% - Accent4 2 2 4 4 2" xfId="9439" xr:uid="{25FB866C-3CCF-4904-B2B0-31A7DB044022}"/>
    <cellStyle name="60% - Accent4 2 2 4 4 3" xfId="15398" xr:uid="{CBFEE1DD-AFF7-49DE-B992-BC0DDAA8B91C}"/>
    <cellStyle name="60% - Accent4 2 2 4 5" xfId="6469" xr:uid="{2A4CF10F-2D88-4C1D-81C1-650C9520A0E1}"/>
    <cellStyle name="60% - Accent4 2 2 4 6" xfId="12428" xr:uid="{F13449D6-9886-457A-B048-09004001F024}"/>
    <cellStyle name="60% - Accent4 2 2 5" xfId="860" xr:uid="{00000000-0005-0000-0000-000052000000}"/>
    <cellStyle name="60% - Accent4 2 2 5 2" xfId="2304" xr:uid="{00000000-0005-0000-0000-000052000000}"/>
    <cellStyle name="60% - Accent4 2 2 5 2 2" xfId="5274" xr:uid="{EDECEB6B-B5DA-415B-8C97-4EB198ECCB1F}"/>
    <cellStyle name="60% - Accent4 2 2 5 2 2 2" xfId="11257" xr:uid="{B38DF6CA-4920-4874-B2B1-6B743D47E6A3}"/>
    <cellStyle name="60% - Accent4 2 2 5 2 2 3" xfId="17216" xr:uid="{5D3443CF-AF91-4BE2-8B41-399327830A71}"/>
    <cellStyle name="60% - Accent4 2 2 5 2 3" xfId="8287" xr:uid="{A5EC8D4D-F189-4CE4-B9F7-A5D38576FDCA}"/>
    <cellStyle name="60% - Accent4 2 2 5 2 4" xfId="14246" xr:uid="{E3E42C39-D085-4D06-8B06-ECFB990DD642}"/>
    <cellStyle name="60% - Accent4 2 2 5 3" xfId="3830" xr:uid="{5554BE76-40F8-4D5D-84C0-EF0F1136AE3D}"/>
    <cellStyle name="60% - Accent4 2 2 5 3 2" xfId="9813" xr:uid="{DBDEB6D4-BE6C-4903-8DB0-F4D74C7FD265}"/>
    <cellStyle name="60% - Accent4 2 2 5 3 3" xfId="15772" xr:uid="{BFBB88CB-1C16-49FD-A2D3-489F88F2FB36}"/>
    <cellStyle name="60% - Accent4 2 2 5 4" xfId="6843" xr:uid="{8E6BD3F9-012D-4278-92FA-47604FE3355F}"/>
    <cellStyle name="60% - Accent4 2 2 5 5" xfId="12802" xr:uid="{1390176F-7662-4387-8DBD-57F68DF77373}"/>
    <cellStyle name="60% - Accent4 2 2 6" xfId="1582" xr:uid="{00000000-0005-0000-0000-000052000000}"/>
    <cellStyle name="60% - Accent4 2 2 6 2" xfId="4552" xr:uid="{7C7DB008-F6BA-4994-8DCA-078DEBCE8827}"/>
    <cellStyle name="60% - Accent4 2 2 6 2 2" xfId="10535" xr:uid="{479C78C7-3C95-487A-A3D7-13B1A139574F}"/>
    <cellStyle name="60% - Accent4 2 2 6 2 3" xfId="16494" xr:uid="{53F596DF-1C49-423E-9E78-CFFDFC25D598}"/>
    <cellStyle name="60% - Accent4 2 2 6 3" xfId="7565" xr:uid="{99443EEC-EBEE-4861-94E3-F2D9E0BBF9A9}"/>
    <cellStyle name="60% - Accent4 2 2 6 4" xfId="13524" xr:uid="{5272D9FA-8335-49FA-A9A8-F3F2AC5FF173}"/>
    <cellStyle name="60% - Accent4 2 2 7" xfId="3108" xr:uid="{0BAFEC99-2AC4-4712-8BD7-657EC8FE9C3C}"/>
    <cellStyle name="60% - Accent4 2 2 7 2" xfId="9091" xr:uid="{4C71527C-BF04-48F3-92C4-6E98AC4EAAFD}"/>
    <cellStyle name="60% - Accent4 2 2 7 3" xfId="15050" xr:uid="{9C74A048-9AD6-4795-A993-03B2E57FBA06}"/>
    <cellStyle name="60% - Accent4 2 2 8" xfId="6121" xr:uid="{D75A4C91-FCBE-4AAC-908B-4F41E9BD9762}"/>
    <cellStyle name="60% - Accent4 2 2 9" xfId="12080" xr:uid="{A95054C1-1713-4A1C-B5DA-C759ACD6BEEE}"/>
    <cellStyle name="60% - Accent4 2 3" xfId="196" xr:uid="{00000000-0005-0000-0000-000052000000}"/>
    <cellStyle name="60% - Accent4 2 3 2" xfId="544" xr:uid="{00000000-0005-0000-0000-000052000000}"/>
    <cellStyle name="60% - Accent4 2 3 2 2" xfId="1266" xr:uid="{00000000-0005-0000-0000-000052000000}"/>
    <cellStyle name="60% - Accent4 2 3 2 2 2" xfId="2710" xr:uid="{00000000-0005-0000-0000-000052000000}"/>
    <cellStyle name="60% - Accent4 2 3 2 2 2 2" xfId="5680" xr:uid="{C99805C0-4099-4915-B413-03904F1DC0ED}"/>
    <cellStyle name="60% - Accent4 2 3 2 2 2 2 2" xfId="11663" xr:uid="{4FCE07AC-2C31-4596-8432-34CD0CAD7EEE}"/>
    <cellStyle name="60% - Accent4 2 3 2 2 2 2 3" xfId="17622" xr:uid="{013B3F10-1CC1-42BD-82D0-7496775BE903}"/>
    <cellStyle name="60% - Accent4 2 3 2 2 2 3" xfId="8693" xr:uid="{9D3094E3-3C82-448A-A970-F844A850015D}"/>
    <cellStyle name="60% - Accent4 2 3 2 2 2 4" xfId="14652" xr:uid="{FD8D3A9B-4C84-4398-8FA0-DBCD9477A944}"/>
    <cellStyle name="60% - Accent4 2 3 2 2 3" xfId="4236" xr:uid="{B435B822-E8B5-4FE3-87D7-27CCEEF53247}"/>
    <cellStyle name="60% - Accent4 2 3 2 2 3 2" xfId="10219" xr:uid="{C6B5CC73-A3A6-482F-B780-D550F16B75A5}"/>
    <cellStyle name="60% - Accent4 2 3 2 2 3 3" xfId="16178" xr:uid="{4107044D-89D8-4537-A811-ED07CE56B6E8}"/>
    <cellStyle name="60% - Accent4 2 3 2 2 4" xfId="7249" xr:uid="{206AC814-BBDC-4FEC-98D0-4107C977D990}"/>
    <cellStyle name="60% - Accent4 2 3 2 2 5" xfId="13208" xr:uid="{F94EEE6C-53FD-45B0-A693-6FA96D84508E}"/>
    <cellStyle name="60% - Accent4 2 3 2 3" xfId="1988" xr:uid="{00000000-0005-0000-0000-000052000000}"/>
    <cellStyle name="60% - Accent4 2 3 2 3 2" xfId="4958" xr:uid="{708AAC0D-D101-4DBD-8DF8-4A08A7C2C92F}"/>
    <cellStyle name="60% - Accent4 2 3 2 3 2 2" xfId="10941" xr:uid="{3D0F37D1-344E-436B-8B5B-378FBB4F6B09}"/>
    <cellStyle name="60% - Accent4 2 3 2 3 2 3" xfId="16900" xr:uid="{0D54CD64-0B1A-4C70-8FF0-C3F2C24061F0}"/>
    <cellStyle name="60% - Accent4 2 3 2 3 3" xfId="7971" xr:uid="{FBFD079A-DB89-4C57-ABA1-272663F4F903}"/>
    <cellStyle name="60% - Accent4 2 3 2 3 4" xfId="13930" xr:uid="{59BC6D09-065E-4D3F-B9B8-CFE644503BAE}"/>
    <cellStyle name="60% - Accent4 2 3 2 4" xfId="3514" xr:uid="{99A01745-A5F0-4D00-91A8-9323474FD807}"/>
    <cellStyle name="60% - Accent4 2 3 2 4 2" xfId="9497" xr:uid="{AE4D0969-165B-46F4-803B-48F459DEC735}"/>
    <cellStyle name="60% - Accent4 2 3 2 4 3" xfId="15456" xr:uid="{6DB2F0C9-FBB7-4D04-BD6E-895CBCC5FB10}"/>
    <cellStyle name="60% - Accent4 2 3 2 5" xfId="6527" xr:uid="{06EAEAEB-F78D-4DC4-AAA9-FC0D373D1D1B}"/>
    <cellStyle name="60% - Accent4 2 3 2 6" xfId="12486" xr:uid="{35359018-0E25-4337-9E76-D15BC062783B}"/>
    <cellStyle name="60% - Accent4 2 3 3" xfId="918" xr:uid="{00000000-0005-0000-0000-000052000000}"/>
    <cellStyle name="60% - Accent4 2 3 3 2" xfId="2362" xr:uid="{00000000-0005-0000-0000-000052000000}"/>
    <cellStyle name="60% - Accent4 2 3 3 2 2" xfId="5332" xr:uid="{06AA0118-A94A-4733-ABB9-F998868B8AEA}"/>
    <cellStyle name="60% - Accent4 2 3 3 2 2 2" xfId="11315" xr:uid="{25D732AF-DFF9-4351-8917-79F31E098623}"/>
    <cellStyle name="60% - Accent4 2 3 3 2 2 3" xfId="17274" xr:uid="{A0D10251-8CB1-4A6E-A08C-79C4A2B1BDD6}"/>
    <cellStyle name="60% - Accent4 2 3 3 2 3" xfId="8345" xr:uid="{146FC94F-D38D-47D3-B385-4435728DBA0C}"/>
    <cellStyle name="60% - Accent4 2 3 3 2 4" xfId="14304" xr:uid="{E6C885D8-EDAC-40E4-92F6-725B587B36DA}"/>
    <cellStyle name="60% - Accent4 2 3 3 3" xfId="3888" xr:uid="{F67D6B8F-AE79-405F-BDE2-07449C5BFA06}"/>
    <cellStyle name="60% - Accent4 2 3 3 3 2" xfId="9871" xr:uid="{591AA3F2-5257-44A8-9E56-BA2FE2DBF774}"/>
    <cellStyle name="60% - Accent4 2 3 3 3 3" xfId="15830" xr:uid="{A5817FFF-23A2-40FE-A3BC-4751CE697EF6}"/>
    <cellStyle name="60% - Accent4 2 3 3 4" xfId="6901" xr:uid="{6C3BB80C-6960-407F-A3E5-E9F0524F3E26}"/>
    <cellStyle name="60% - Accent4 2 3 3 5" xfId="12860" xr:uid="{ED5511F7-4925-41D1-9FC1-7F2F5363B6C1}"/>
    <cellStyle name="60% - Accent4 2 3 4" xfId="1640" xr:uid="{00000000-0005-0000-0000-000052000000}"/>
    <cellStyle name="60% - Accent4 2 3 4 2" xfId="4610" xr:uid="{2DBB649E-158A-45FE-9663-9F2F5013C931}"/>
    <cellStyle name="60% - Accent4 2 3 4 2 2" xfId="10593" xr:uid="{9D119E5B-DF88-418F-B87B-0E896EAD53BA}"/>
    <cellStyle name="60% - Accent4 2 3 4 2 3" xfId="16552" xr:uid="{6C44540D-B91C-4B8C-A528-8D8D2C7409F4}"/>
    <cellStyle name="60% - Accent4 2 3 4 3" xfId="7623" xr:uid="{E89DED66-4695-435D-9C60-27825533AF44}"/>
    <cellStyle name="60% - Accent4 2 3 4 4" xfId="13582" xr:uid="{2AD4F4C0-EDDF-4EB3-8A89-041ACA9F41E4}"/>
    <cellStyle name="60% - Accent4 2 3 5" xfId="3166" xr:uid="{F5557C77-2579-4C0B-9F3D-2F5DB23C85FC}"/>
    <cellStyle name="60% - Accent4 2 3 5 2" xfId="9149" xr:uid="{BDFAC6EA-B96F-4260-B40F-B28BBFD9C90A}"/>
    <cellStyle name="60% - Accent4 2 3 5 3" xfId="15108" xr:uid="{E1A0D84C-BAD5-47D6-B7FE-5668AFE79F8B}"/>
    <cellStyle name="60% - Accent4 2 3 6" xfId="6179" xr:uid="{F744EC92-4CFA-4CA7-AA69-A529AA3A8565}"/>
    <cellStyle name="60% - Accent4 2 3 7" xfId="12138" xr:uid="{219DE921-B7D2-4FB1-A5B7-E47FB77358FD}"/>
    <cellStyle name="60% - Accent4 2 4" xfId="312" xr:uid="{00000000-0005-0000-0000-000052000000}"/>
    <cellStyle name="60% - Accent4 2 4 2" xfId="660" xr:uid="{00000000-0005-0000-0000-000052000000}"/>
    <cellStyle name="60% - Accent4 2 4 2 2" xfId="1382" xr:uid="{00000000-0005-0000-0000-000052000000}"/>
    <cellStyle name="60% - Accent4 2 4 2 2 2" xfId="2826" xr:uid="{00000000-0005-0000-0000-000052000000}"/>
    <cellStyle name="60% - Accent4 2 4 2 2 2 2" xfId="5796" xr:uid="{6F4980F4-901A-464C-BF46-B469B966D589}"/>
    <cellStyle name="60% - Accent4 2 4 2 2 2 2 2" xfId="11779" xr:uid="{DA5C2683-684D-4497-90F6-D9599420FB5D}"/>
    <cellStyle name="60% - Accent4 2 4 2 2 2 2 3" xfId="17738" xr:uid="{F45D0B45-88E5-47AE-91D7-ED0C42B0207A}"/>
    <cellStyle name="60% - Accent4 2 4 2 2 2 3" xfId="8809" xr:uid="{31424580-F2EE-48A3-BCDF-F739A4FE5D3C}"/>
    <cellStyle name="60% - Accent4 2 4 2 2 2 4" xfId="14768" xr:uid="{AA7CBCF3-A95B-4418-984C-FC16CCFE5153}"/>
    <cellStyle name="60% - Accent4 2 4 2 2 3" xfId="4352" xr:uid="{F89AA2EF-F8C5-444B-AC75-B587E303BC45}"/>
    <cellStyle name="60% - Accent4 2 4 2 2 3 2" xfId="10335" xr:uid="{814212E7-60D3-4526-9777-8F3800B2D5AE}"/>
    <cellStyle name="60% - Accent4 2 4 2 2 3 3" xfId="16294" xr:uid="{1C85BE0A-084C-4F50-A390-A260DD813743}"/>
    <cellStyle name="60% - Accent4 2 4 2 2 4" xfId="7365" xr:uid="{4F6E7559-B453-4347-B071-EBFC6C86BDF5}"/>
    <cellStyle name="60% - Accent4 2 4 2 2 5" xfId="13324" xr:uid="{5C7BB19D-C722-431C-9144-1137B5B129BB}"/>
    <cellStyle name="60% - Accent4 2 4 2 3" xfId="2104" xr:uid="{00000000-0005-0000-0000-000052000000}"/>
    <cellStyle name="60% - Accent4 2 4 2 3 2" xfId="5074" xr:uid="{2851B35C-97A4-4DA2-9E62-ADF07F3C5B61}"/>
    <cellStyle name="60% - Accent4 2 4 2 3 2 2" xfId="11057" xr:uid="{A395B4EF-29FF-459A-ADF5-F2199BF31D22}"/>
    <cellStyle name="60% - Accent4 2 4 2 3 2 3" xfId="17016" xr:uid="{4C1264D8-9D59-4CBA-86C0-69A7F6F8613C}"/>
    <cellStyle name="60% - Accent4 2 4 2 3 3" xfId="8087" xr:uid="{587EC19B-296A-4030-A437-D8F84671A523}"/>
    <cellStyle name="60% - Accent4 2 4 2 3 4" xfId="14046" xr:uid="{DFDFBB77-5E18-4CC5-814E-D5EDEDC5EE4C}"/>
    <cellStyle name="60% - Accent4 2 4 2 4" xfId="3630" xr:uid="{94568AA3-CF19-4AEA-8001-07424753C3EF}"/>
    <cellStyle name="60% - Accent4 2 4 2 4 2" xfId="9613" xr:uid="{2AC0FFB0-FA00-4C0D-BC44-CA0003F85A33}"/>
    <cellStyle name="60% - Accent4 2 4 2 4 3" xfId="15572" xr:uid="{1D27E7C4-4C7C-4DD3-8FC5-5F7BD0566438}"/>
    <cellStyle name="60% - Accent4 2 4 2 5" xfId="6643" xr:uid="{B693E723-4B3A-419E-84F2-6BFA88B77941}"/>
    <cellStyle name="60% - Accent4 2 4 2 6" xfId="12602" xr:uid="{11D88715-0E13-4607-A7AD-EA682BCADDC4}"/>
    <cellStyle name="60% - Accent4 2 4 3" xfId="1034" xr:uid="{00000000-0005-0000-0000-000052000000}"/>
    <cellStyle name="60% - Accent4 2 4 3 2" xfId="2478" xr:uid="{00000000-0005-0000-0000-000052000000}"/>
    <cellStyle name="60% - Accent4 2 4 3 2 2" xfId="5448" xr:uid="{69551373-5271-4CFB-9BA7-6DC2DF3AF6E1}"/>
    <cellStyle name="60% - Accent4 2 4 3 2 2 2" xfId="11431" xr:uid="{6270719B-2EDF-4D29-A271-1D056A6C3D96}"/>
    <cellStyle name="60% - Accent4 2 4 3 2 2 3" xfId="17390" xr:uid="{347F4E07-4C69-4FBC-97FB-D08CA1526F7A}"/>
    <cellStyle name="60% - Accent4 2 4 3 2 3" xfId="8461" xr:uid="{05984E41-24DA-4CEA-9302-8F3647190334}"/>
    <cellStyle name="60% - Accent4 2 4 3 2 4" xfId="14420" xr:uid="{4D163052-2A36-4C8D-A75B-E03E45B68C07}"/>
    <cellStyle name="60% - Accent4 2 4 3 3" xfId="4004" xr:uid="{D012D143-F345-426A-8ECE-9F816FB0D587}"/>
    <cellStyle name="60% - Accent4 2 4 3 3 2" xfId="9987" xr:uid="{04582180-C003-4E74-842C-C2179A20ACAC}"/>
    <cellStyle name="60% - Accent4 2 4 3 3 3" xfId="15946" xr:uid="{90183433-E823-4186-AA8F-589B7AEFB67F}"/>
    <cellStyle name="60% - Accent4 2 4 3 4" xfId="7017" xr:uid="{9A4D5FC5-0A16-42A7-BD71-B218583284E3}"/>
    <cellStyle name="60% - Accent4 2 4 3 5" xfId="12976" xr:uid="{11319F24-08A0-4AE3-ABD0-9ED162E60700}"/>
    <cellStyle name="60% - Accent4 2 4 4" xfId="1756" xr:uid="{00000000-0005-0000-0000-000052000000}"/>
    <cellStyle name="60% - Accent4 2 4 4 2" xfId="4726" xr:uid="{C24776D7-6D08-4A15-B0D3-415DACC41EFC}"/>
    <cellStyle name="60% - Accent4 2 4 4 2 2" xfId="10709" xr:uid="{47138318-D70D-41A2-9574-CFA2583B6191}"/>
    <cellStyle name="60% - Accent4 2 4 4 2 3" xfId="16668" xr:uid="{1BA559F8-314E-4948-B35E-F141A87E3DCF}"/>
    <cellStyle name="60% - Accent4 2 4 4 3" xfId="7739" xr:uid="{072C7AA9-4A58-4B91-898B-D8E538A9B7ED}"/>
    <cellStyle name="60% - Accent4 2 4 4 4" xfId="13698" xr:uid="{97C9E41C-E164-4B36-851F-244AD6470DE3}"/>
    <cellStyle name="60% - Accent4 2 4 5" xfId="3282" xr:uid="{8A95F684-8864-4F7F-9A05-1CD3A59A22DD}"/>
    <cellStyle name="60% - Accent4 2 4 5 2" xfId="9265" xr:uid="{2950C26D-4B6E-4E9C-A074-B15B410B74DB}"/>
    <cellStyle name="60% - Accent4 2 4 5 3" xfId="15224" xr:uid="{285D20B5-9DB7-4B8E-9FD6-07FCB43FE09A}"/>
    <cellStyle name="60% - Accent4 2 4 6" xfId="6295" xr:uid="{B2E06267-65AC-4687-AC79-3220B2CA1F20}"/>
    <cellStyle name="60% - Accent4 2 4 7" xfId="12254" xr:uid="{3F528D63-3DD7-48A1-8E00-B7F0CEC0A738}"/>
    <cellStyle name="60% - Accent4 2 5" xfId="428" xr:uid="{00000000-0005-0000-0000-000052000000}"/>
    <cellStyle name="60% - Accent4 2 5 2" xfId="1150" xr:uid="{00000000-0005-0000-0000-000052000000}"/>
    <cellStyle name="60% - Accent4 2 5 2 2" xfId="2594" xr:uid="{00000000-0005-0000-0000-000052000000}"/>
    <cellStyle name="60% - Accent4 2 5 2 2 2" xfId="5564" xr:uid="{56A00539-F1CF-432A-BFF2-7B558FA68EF1}"/>
    <cellStyle name="60% - Accent4 2 5 2 2 2 2" xfId="11547" xr:uid="{B75762D3-F3A5-4C48-AC14-5F6B22CF2E8B}"/>
    <cellStyle name="60% - Accent4 2 5 2 2 2 3" xfId="17506" xr:uid="{3ACD127D-C008-43C7-A994-46C91F016680}"/>
    <cellStyle name="60% - Accent4 2 5 2 2 3" xfId="8577" xr:uid="{14321BF0-C98B-4B14-B787-0177248CBA50}"/>
    <cellStyle name="60% - Accent4 2 5 2 2 4" xfId="14536" xr:uid="{B90E0EB7-705E-48D3-8656-AC9B2C3EC68F}"/>
    <cellStyle name="60% - Accent4 2 5 2 3" xfId="4120" xr:uid="{43C68697-FC2B-4C71-9746-93B82CBE77AE}"/>
    <cellStyle name="60% - Accent4 2 5 2 3 2" xfId="10103" xr:uid="{C7F8AEFD-7C3E-4853-9B9B-67ACB0D142C7}"/>
    <cellStyle name="60% - Accent4 2 5 2 3 3" xfId="16062" xr:uid="{9043F236-53BC-406C-A454-0C93C9BCE1CF}"/>
    <cellStyle name="60% - Accent4 2 5 2 4" xfId="7133" xr:uid="{FBC549D1-4AE8-4D11-8B8D-23DFC490B650}"/>
    <cellStyle name="60% - Accent4 2 5 2 5" xfId="13092" xr:uid="{8122DFBD-FBD1-4AB7-8D9B-617281DD7C64}"/>
    <cellStyle name="60% - Accent4 2 5 3" xfId="1872" xr:uid="{00000000-0005-0000-0000-000052000000}"/>
    <cellStyle name="60% - Accent4 2 5 3 2" xfId="4842" xr:uid="{2C3797DB-DEDC-4332-A80E-BFA9415D2D72}"/>
    <cellStyle name="60% - Accent4 2 5 3 2 2" xfId="10825" xr:uid="{F90F86A5-CD64-427D-9F2F-5A50B870C3A6}"/>
    <cellStyle name="60% - Accent4 2 5 3 2 3" xfId="16784" xr:uid="{BBA3EEB3-4B26-4A78-8FEF-1B5D2CBA5C86}"/>
    <cellStyle name="60% - Accent4 2 5 3 3" xfId="7855" xr:uid="{2262404A-FD9E-4583-982B-4A931A02A0DC}"/>
    <cellStyle name="60% - Accent4 2 5 3 4" xfId="13814" xr:uid="{33D2324B-EA90-4421-9DF6-6F0F0B18AE04}"/>
    <cellStyle name="60% - Accent4 2 5 4" xfId="3398" xr:uid="{33F72062-9F38-481F-A315-BF6DC73411C9}"/>
    <cellStyle name="60% - Accent4 2 5 4 2" xfId="9381" xr:uid="{F619EC8D-33B9-4821-A92C-9C7EE1485F4B}"/>
    <cellStyle name="60% - Accent4 2 5 4 3" xfId="15340" xr:uid="{34F423CF-6B38-4EE8-85FB-88EB7EBCBD34}"/>
    <cellStyle name="60% - Accent4 2 5 5" xfId="6411" xr:uid="{91E1237D-F6A7-40AC-9EC4-6975A383AE00}"/>
    <cellStyle name="60% - Accent4 2 5 6" xfId="12370" xr:uid="{FD2D12B8-0BB3-41E2-A28F-F13A74558E71}"/>
    <cellStyle name="60% - Accent4 2 6" xfId="802" xr:uid="{00000000-0005-0000-0000-000052000000}"/>
    <cellStyle name="60% - Accent4 2 6 2" xfId="2246" xr:uid="{00000000-0005-0000-0000-000052000000}"/>
    <cellStyle name="60% - Accent4 2 6 2 2" xfId="5216" xr:uid="{D89E5A5E-C34C-4E19-BC49-1A934BFE8405}"/>
    <cellStyle name="60% - Accent4 2 6 2 2 2" xfId="11199" xr:uid="{2EE939AE-AD7A-4F47-BFD0-A5C5C716185D}"/>
    <cellStyle name="60% - Accent4 2 6 2 2 3" xfId="17158" xr:uid="{BBCC6C2B-5553-4BD4-A584-B6F59F4ADD2F}"/>
    <cellStyle name="60% - Accent4 2 6 2 3" xfId="8229" xr:uid="{46BF9BE2-5FAC-4D47-8B21-E8489935DDE6}"/>
    <cellStyle name="60% - Accent4 2 6 2 4" xfId="14188" xr:uid="{730DADBE-8F21-405C-A26E-770113527E90}"/>
    <cellStyle name="60% - Accent4 2 6 3" xfId="3772" xr:uid="{74250BBE-EB91-4DE7-8967-FB5BFF8D5161}"/>
    <cellStyle name="60% - Accent4 2 6 3 2" xfId="9755" xr:uid="{00AF47AC-44E6-4DDF-91D8-8D00A90CB9AE}"/>
    <cellStyle name="60% - Accent4 2 6 3 3" xfId="15714" xr:uid="{6ED54C92-A45E-4A8F-B71D-A4A54A6CB5BF}"/>
    <cellStyle name="60% - Accent4 2 6 4" xfId="6785" xr:uid="{CF31C9B9-6666-4C28-95F9-1B9572C0B2F4}"/>
    <cellStyle name="60% - Accent4 2 6 5" xfId="12744" xr:uid="{EAFDF998-C9F9-4D3E-8A05-837E0A4202B9}"/>
    <cellStyle name="60% - Accent4 2 7" xfId="1524" xr:uid="{00000000-0005-0000-0000-000052000000}"/>
    <cellStyle name="60% - Accent4 2 7 2" xfId="4494" xr:uid="{D833B238-3507-42E2-B6F3-F3C08C6D9F9D}"/>
    <cellStyle name="60% - Accent4 2 7 2 2" xfId="10477" xr:uid="{49DD85C3-67E0-482A-810D-6C6B463538AF}"/>
    <cellStyle name="60% - Accent4 2 7 2 3" xfId="16436" xr:uid="{9344563B-6113-41F7-A4C8-88C1E4CDDC27}"/>
    <cellStyle name="60% - Accent4 2 7 3" xfId="7507" xr:uid="{A8D118D1-D2D2-4CB6-A1CE-ACA88099CC3F}"/>
    <cellStyle name="60% - Accent4 2 7 4" xfId="13466" xr:uid="{3E04284B-90FA-49AB-B160-3E4C09EAD0DA}"/>
    <cellStyle name="60% - Accent4 2 8" xfId="3050" xr:uid="{AB7BEAB6-2BC4-40BB-87E9-2E006A8605DF}"/>
    <cellStyle name="60% - Accent4 2 8 2" xfId="9033" xr:uid="{12C43556-1351-4A9C-B550-683BA5E386E0}"/>
    <cellStyle name="60% - Accent4 2 8 3" xfId="14992" xr:uid="{2A89C095-41B2-45E3-B0C4-CDFC9659D122}"/>
    <cellStyle name="60% - Accent4 2 9" xfId="6063" xr:uid="{6C0104F9-03B6-49D3-B440-ABDC327B2473}"/>
    <cellStyle name="60% - Accent4 3" xfId="107" xr:uid="{00000000-0005-0000-0000-00007C000000}"/>
    <cellStyle name="60% - Accent4 3 2" xfId="223" xr:uid="{00000000-0005-0000-0000-00007C000000}"/>
    <cellStyle name="60% - Accent4 3 2 2" xfId="571" xr:uid="{00000000-0005-0000-0000-00007C000000}"/>
    <cellStyle name="60% - Accent4 3 2 2 2" xfId="1293" xr:uid="{00000000-0005-0000-0000-00007C000000}"/>
    <cellStyle name="60% - Accent4 3 2 2 2 2" xfId="2737" xr:uid="{00000000-0005-0000-0000-00007C000000}"/>
    <cellStyle name="60% - Accent4 3 2 2 2 2 2" xfId="5707" xr:uid="{778A95EB-8EAA-430A-AE6B-A69E4C158E39}"/>
    <cellStyle name="60% - Accent4 3 2 2 2 2 2 2" xfId="11690" xr:uid="{D93A528C-3623-4DC8-B498-FA2C3E7BD972}"/>
    <cellStyle name="60% - Accent4 3 2 2 2 2 2 3" xfId="17649" xr:uid="{5CEEB751-9117-455B-8C2B-4063A6713C61}"/>
    <cellStyle name="60% - Accent4 3 2 2 2 2 3" xfId="8720" xr:uid="{705C5275-4624-4154-A87D-384D21F6FB0C}"/>
    <cellStyle name="60% - Accent4 3 2 2 2 2 4" xfId="14679" xr:uid="{2B54BF30-1DFA-48D7-824B-BD6511C96C4F}"/>
    <cellStyle name="60% - Accent4 3 2 2 2 3" xfId="4263" xr:uid="{9038E65F-ECD8-4894-B58E-DF0C01A5D39B}"/>
    <cellStyle name="60% - Accent4 3 2 2 2 3 2" xfId="10246" xr:uid="{EBE211CD-E6E8-4020-9816-E6A6631EB5E1}"/>
    <cellStyle name="60% - Accent4 3 2 2 2 3 3" xfId="16205" xr:uid="{20DE19E3-3934-4D66-91CA-A7D65F5BE7BC}"/>
    <cellStyle name="60% - Accent4 3 2 2 2 4" xfId="7276" xr:uid="{5DBCF671-1289-4619-8EB2-A04CD78EE3AC}"/>
    <cellStyle name="60% - Accent4 3 2 2 2 5" xfId="13235" xr:uid="{D75AB41A-3E01-4827-B307-6957CB99EE6E}"/>
    <cellStyle name="60% - Accent4 3 2 2 3" xfId="2015" xr:uid="{00000000-0005-0000-0000-00007C000000}"/>
    <cellStyle name="60% - Accent4 3 2 2 3 2" xfId="4985" xr:uid="{7C624081-70DA-4237-AE19-ACBD787623AC}"/>
    <cellStyle name="60% - Accent4 3 2 2 3 2 2" xfId="10968" xr:uid="{445AABED-5602-4780-AF42-FDA251875931}"/>
    <cellStyle name="60% - Accent4 3 2 2 3 2 3" xfId="16927" xr:uid="{16565C30-DAED-4E98-BFBD-25A45FD0FB03}"/>
    <cellStyle name="60% - Accent4 3 2 2 3 3" xfId="7998" xr:uid="{E455D245-DAF2-49EA-95F3-26287F397529}"/>
    <cellStyle name="60% - Accent4 3 2 2 3 4" xfId="13957" xr:uid="{73AF2944-32CF-4876-9BA9-87BA06FE0603}"/>
    <cellStyle name="60% - Accent4 3 2 2 4" xfId="3541" xr:uid="{A86FDC31-200A-4C8C-AAD1-C2B285BD9413}"/>
    <cellStyle name="60% - Accent4 3 2 2 4 2" xfId="9524" xr:uid="{AE62835A-D6BA-4D8D-9586-ECF0968DCA7D}"/>
    <cellStyle name="60% - Accent4 3 2 2 4 3" xfId="15483" xr:uid="{7EFA5F40-25EE-4E64-B305-AAC89A2AC9AE}"/>
    <cellStyle name="60% - Accent4 3 2 2 5" xfId="6554" xr:uid="{00278523-05E8-44E7-8616-F8F7CB3DAEF1}"/>
    <cellStyle name="60% - Accent4 3 2 2 6" xfId="12513" xr:uid="{FCB1CC78-740A-499D-A3D8-C993FBD005D8}"/>
    <cellStyle name="60% - Accent4 3 2 3" xfId="945" xr:uid="{00000000-0005-0000-0000-00007C000000}"/>
    <cellStyle name="60% - Accent4 3 2 3 2" xfId="2389" xr:uid="{00000000-0005-0000-0000-00007C000000}"/>
    <cellStyle name="60% - Accent4 3 2 3 2 2" xfId="5359" xr:uid="{D69EDA53-5BF0-4C24-9BD8-0D02E8966141}"/>
    <cellStyle name="60% - Accent4 3 2 3 2 2 2" xfId="11342" xr:uid="{31771321-7ED2-4F63-B7FD-AD06EDBE37C1}"/>
    <cellStyle name="60% - Accent4 3 2 3 2 2 3" xfId="17301" xr:uid="{0F5FA4C8-ACC6-4090-BAB8-2578177EAA3D}"/>
    <cellStyle name="60% - Accent4 3 2 3 2 3" xfId="8372" xr:uid="{6D7CD8F9-E5F8-4206-B3E8-F2328617D301}"/>
    <cellStyle name="60% - Accent4 3 2 3 2 4" xfId="14331" xr:uid="{52DB2995-1D4D-41AC-B4B2-0ABD5BCDDB80}"/>
    <cellStyle name="60% - Accent4 3 2 3 3" xfId="3915" xr:uid="{B712975A-224E-4188-8689-88B0533F32F3}"/>
    <cellStyle name="60% - Accent4 3 2 3 3 2" xfId="9898" xr:uid="{01F0E39D-9C64-42CC-8CF8-B8D4E4865565}"/>
    <cellStyle name="60% - Accent4 3 2 3 3 3" xfId="15857" xr:uid="{526952FA-5B78-4561-84D7-69232875F98B}"/>
    <cellStyle name="60% - Accent4 3 2 3 4" xfId="6928" xr:uid="{107DD6F7-1C43-4BD2-86B7-C7D640C8FA7D}"/>
    <cellStyle name="60% - Accent4 3 2 3 5" xfId="12887" xr:uid="{193930FB-7D94-403C-BC1F-E983D308ED65}"/>
    <cellStyle name="60% - Accent4 3 2 4" xfId="1667" xr:uid="{00000000-0005-0000-0000-00007C000000}"/>
    <cellStyle name="60% - Accent4 3 2 4 2" xfId="4637" xr:uid="{A184614C-E867-4896-8DA8-49402007D2CD}"/>
    <cellStyle name="60% - Accent4 3 2 4 2 2" xfId="10620" xr:uid="{044753F5-83FF-489B-B5BB-50D257D05EB6}"/>
    <cellStyle name="60% - Accent4 3 2 4 2 3" xfId="16579" xr:uid="{31F66C25-1BBD-4D77-BB54-B09F8C892126}"/>
    <cellStyle name="60% - Accent4 3 2 4 3" xfId="7650" xr:uid="{923963BA-06E1-43AF-8E77-720046FFE755}"/>
    <cellStyle name="60% - Accent4 3 2 4 4" xfId="13609" xr:uid="{25F227F6-998C-4A35-9021-B9548396823F}"/>
    <cellStyle name="60% - Accent4 3 2 5" xfId="3193" xr:uid="{FB50ED0A-0D3F-416F-A816-FAC6C6BEBC02}"/>
    <cellStyle name="60% - Accent4 3 2 5 2" xfId="9176" xr:uid="{87934100-D0F9-4424-BE1E-49892AA17F47}"/>
    <cellStyle name="60% - Accent4 3 2 5 3" xfId="15135" xr:uid="{F1F4A934-B3E9-4DA1-82F7-3FB9A5DF0140}"/>
    <cellStyle name="60% - Accent4 3 2 6" xfId="6206" xr:uid="{C3407BA9-8EBC-4979-B0C1-AD19B7044C89}"/>
    <cellStyle name="60% - Accent4 3 2 7" xfId="12165" xr:uid="{031B84B9-F8B9-44D9-A28C-689E3755D0EA}"/>
    <cellStyle name="60% - Accent4 3 3" xfId="339" xr:uid="{00000000-0005-0000-0000-00007C000000}"/>
    <cellStyle name="60% - Accent4 3 3 2" xfId="687" xr:uid="{00000000-0005-0000-0000-00007C000000}"/>
    <cellStyle name="60% - Accent4 3 3 2 2" xfId="1409" xr:uid="{00000000-0005-0000-0000-00007C000000}"/>
    <cellStyle name="60% - Accent4 3 3 2 2 2" xfId="2853" xr:uid="{00000000-0005-0000-0000-00007C000000}"/>
    <cellStyle name="60% - Accent4 3 3 2 2 2 2" xfId="5823" xr:uid="{924A1EA0-040F-44C2-B303-EBA8E4108E15}"/>
    <cellStyle name="60% - Accent4 3 3 2 2 2 2 2" xfId="11806" xr:uid="{4EE97D51-DAB0-44BA-A4AF-EE729C931C6A}"/>
    <cellStyle name="60% - Accent4 3 3 2 2 2 2 3" xfId="17765" xr:uid="{5EEBE363-798C-41A2-A9A3-F3849F5E25C9}"/>
    <cellStyle name="60% - Accent4 3 3 2 2 2 3" xfId="8836" xr:uid="{3655E44A-8469-4029-B59C-7F227273C8A3}"/>
    <cellStyle name="60% - Accent4 3 3 2 2 2 4" xfId="14795" xr:uid="{3B775D76-E324-493D-8C58-851A709014E8}"/>
    <cellStyle name="60% - Accent4 3 3 2 2 3" xfId="4379" xr:uid="{AE14C030-D628-4834-9D17-A33F17D477C3}"/>
    <cellStyle name="60% - Accent4 3 3 2 2 3 2" xfId="10362" xr:uid="{E618C3AE-B0AE-4CCA-9CE2-4598B6C62269}"/>
    <cellStyle name="60% - Accent4 3 3 2 2 3 3" xfId="16321" xr:uid="{7523526E-09D2-4A21-B59F-88160AA9366D}"/>
    <cellStyle name="60% - Accent4 3 3 2 2 4" xfId="7392" xr:uid="{B57A897A-28B1-4069-B84E-16EBE2A5CFE7}"/>
    <cellStyle name="60% - Accent4 3 3 2 2 5" xfId="13351" xr:uid="{B75B8323-2C1A-436B-9AC1-12D32D37F32A}"/>
    <cellStyle name="60% - Accent4 3 3 2 3" xfId="2131" xr:uid="{00000000-0005-0000-0000-00007C000000}"/>
    <cellStyle name="60% - Accent4 3 3 2 3 2" xfId="5101" xr:uid="{06CA266B-D3E3-45A7-B24C-E0F3C75CA37E}"/>
    <cellStyle name="60% - Accent4 3 3 2 3 2 2" xfId="11084" xr:uid="{430DD6AE-3731-4525-B05C-D5EDD34595C8}"/>
    <cellStyle name="60% - Accent4 3 3 2 3 2 3" xfId="17043" xr:uid="{379F9942-712E-4280-B6E0-42AA65D18C1A}"/>
    <cellStyle name="60% - Accent4 3 3 2 3 3" xfId="8114" xr:uid="{468B0644-8A0A-4DAD-ABB0-79DCEB304051}"/>
    <cellStyle name="60% - Accent4 3 3 2 3 4" xfId="14073" xr:uid="{17F66D33-657B-4CC2-AAEA-8FD850EE2A3C}"/>
    <cellStyle name="60% - Accent4 3 3 2 4" xfId="3657" xr:uid="{C3284FD8-E6FF-48DE-A03F-7A9C254EC127}"/>
    <cellStyle name="60% - Accent4 3 3 2 4 2" xfId="9640" xr:uid="{98157C2B-80B3-4235-8C25-5F06002F677E}"/>
    <cellStyle name="60% - Accent4 3 3 2 4 3" xfId="15599" xr:uid="{5469EE30-BEF9-4E06-8511-7A5A5C9DEEA4}"/>
    <cellStyle name="60% - Accent4 3 3 2 5" xfId="6670" xr:uid="{4FAAD178-C2AB-492A-879B-A4B4DF2459AC}"/>
    <cellStyle name="60% - Accent4 3 3 2 6" xfId="12629" xr:uid="{5D8AE0E0-6DE4-441C-AF46-F4456264EE70}"/>
    <cellStyle name="60% - Accent4 3 3 3" xfId="1061" xr:uid="{00000000-0005-0000-0000-00007C000000}"/>
    <cellStyle name="60% - Accent4 3 3 3 2" xfId="2505" xr:uid="{00000000-0005-0000-0000-00007C000000}"/>
    <cellStyle name="60% - Accent4 3 3 3 2 2" xfId="5475" xr:uid="{9F54282B-9CA2-4BDE-AED7-887F0CCA7761}"/>
    <cellStyle name="60% - Accent4 3 3 3 2 2 2" xfId="11458" xr:uid="{51C0B96B-DC66-4D03-8B8E-2C0380603305}"/>
    <cellStyle name="60% - Accent4 3 3 3 2 2 3" xfId="17417" xr:uid="{8A7C32FA-3A9F-4085-8022-86AD6FE7328E}"/>
    <cellStyle name="60% - Accent4 3 3 3 2 3" xfId="8488" xr:uid="{3EA0DCB2-C36A-4FFA-B208-DB572AEDEC01}"/>
    <cellStyle name="60% - Accent4 3 3 3 2 4" xfId="14447" xr:uid="{23452873-CDCA-4CAA-AB95-DDB2025451A5}"/>
    <cellStyle name="60% - Accent4 3 3 3 3" xfId="4031" xr:uid="{D9EA6765-B8C8-4358-9FD2-5F8975EE4836}"/>
    <cellStyle name="60% - Accent4 3 3 3 3 2" xfId="10014" xr:uid="{69B7D7FC-4746-4F16-96C7-1FCA07D1F967}"/>
    <cellStyle name="60% - Accent4 3 3 3 3 3" xfId="15973" xr:uid="{747C6C1A-9675-46EE-9E2A-41ACBD476F2F}"/>
    <cellStyle name="60% - Accent4 3 3 3 4" xfId="7044" xr:uid="{01A83197-FE3C-4921-85A0-A472949A1AD6}"/>
    <cellStyle name="60% - Accent4 3 3 3 5" xfId="13003" xr:uid="{05C2E020-6F2F-4F9B-B1CB-D78BF32E7141}"/>
    <cellStyle name="60% - Accent4 3 3 4" xfId="1783" xr:uid="{00000000-0005-0000-0000-00007C000000}"/>
    <cellStyle name="60% - Accent4 3 3 4 2" xfId="4753" xr:uid="{D8271A81-ED7E-4EB7-BF35-3F697084C7DB}"/>
    <cellStyle name="60% - Accent4 3 3 4 2 2" xfId="10736" xr:uid="{1A9289FC-14E7-4B57-87C8-F21AA2B60803}"/>
    <cellStyle name="60% - Accent4 3 3 4 2 3" xfId="16695" xr:uid="{55955262-0B39-4843-8EB7-5F9E3ACECDFE}"/>
    <cellStyle name="60% - Accent4 3 3 4 3" xfId="7766" xr:uid="{D99A46AE-F081-486E-AC1E-4B1BC435DF03}"/>
    <cellStyle name="60% - Accent4 3 3 4 4" xfId="13725" xr:uid="{84CA4366-073B-44BD-B287-442AC17219B3}"/>
    <cellStyle name="60% - Accent4 3 3 5" xfId="3309" xr:uid="{7A3689A3-25FB-4589-A4BD-EEA37C758AE4}"/>
    <cellStyle name="60% - Accent4 3 3 5 2" xfId="9292" xr:uid="{CB57F3E5-008F-4929-B37C-99F618467F9D}"/>
    <cellStyle name="60% - Accent4 3 3 5 3" xfId="15251" xr:uid="{8E3B0575-D1EA-4107-B401-922F131AD198}"/>
    <cellStyle name="60% - Accent4 3 3 6" xfId="6322" xr:uid="{C73C58D4-F01A-41F9-A4AC-E9B0526F9678}"/>
    <cellStyle name="60% - Accent4 3 3 7" xfId="12281" xr:uid="{78FD7BF5-D5F6-42EC-B508-BAE71248F639}"/>
    <cellStyle name="60% - Accent4 3 4" xfId="455" xr:uid="{00000000-0005-0000-0000-00007C000000}"/>
    <cellStyle name="60% - Accent4 3 4 2" xfId="1177" xr:uid="{00000000-0005-0000-0000-00007C000000}"/>
    <cellStyle name="60% - Accent4 3 4 2 2" xfId="2621" xr:uid="{00000000-0005-0000-0000-00007C000000}"/>
    <cellStyle name="60% - Accent4 3 4 2 2 2" xfId="5591" xr:uid="{7007AFE0-C5A7-463B-A4B7-A2579FA18765}"/>
    <cellStyle name="60% - Accent4 3 4 2 2 2 2" xfId="11574" xr:uid="{AA259E4A-4A85-4339-BB23-5B57B8F34A5E}"/>
    <cellStyle name="60% - Accent4 3 4 2 2 2 3" xfId="17533" xr:uid="{64F4902A-AE12-4659-A714-8149AFD9F3A7}"/>
    <cellStyle name="60% - Accent4 3 4 2 2 3" xfId="8604" xr:uid="{70B782E2-FE92-44D1-B1F2-64519BF16EB8}"/>
    <cellStyle name="60% - Accent4 3 4 2 2 4" xfId="14563" xr:uid="{8B02D809-9E35-46B8-AC2C-A86FC0F22AD2}"/>
    <cellStyle name="60% - Accent4 3 4 2 3" xfId="4147" xr:uid="{3E087D77-53DB-430D-A329-3F1F095FDCB9}"/>
    <cellStyle name="60% - Accent4 3 4 2 3 2" xfId="10130" xr:uid="{F8FA2FA0-55C6-451A-959E-AD14AFCCD365}"/>
    <cellStyle name="60% - Accent4 3 4 2 3 3" xfId="16089" xr:uid="{5B1B5904-89B5-4553-AF3E-1B06E68771C2}"/>
    <cellStyle name="60% - Accent4 3 4 2 4" xfId="7160" xr:uid="{B3819E8D-D784-45AC-BB50-20A044832071}"/>
    <cellStyle name="60% - Accent4 3 4 2 5" xfId="13119" xr:uid="{BAE87707-D827-4ADA-B846-1AAAA815D366}"/>
    <cellStyle name="60% - Accent4 3 4 3" xfId="1899" xr:uid="{00000000-0005-0000-0000-00007C000000}"/>
    <cellStyle name="60% - Accent4 3 4 3 2" xfId="4869" xr:uid="{88BB02D1-2F2D-4B14-96DD-E2395235C58D}"/>
    <cellStyle name="60% - Accent4 3 4 3 2 2" xfId="10852" xr:uid="{ED94BCDA-07B2-4FD2-A86E-F3AB03B03BAB}"/>
    <cellStyle name="60% - Accent4 3 4 3 2 3" xfId="16811" xr:uid="{91C365E0-FC06-4834-9FD5-4D381BF17FAD}"/>
    <cellStyle name="60% - Accent4 3 4 3 3" xfId="7882" xr:uid="{F22E19B7-BFE9-4469-822A-4A546D11F6D6}"/>
    <cellStyle name="60% - Accent4 3 4 3 4" xfId="13841" xr:uid="{9EC00CEB-838E-4100-86E3-CC65942EA1D3}"/>
    <cellStyle name="60% - Accent4 3 4 4" xfId="3425" xr:uid="{7BCA0D44-47C0-4C91-BB72-FE7468D094E2}"/>
    <cellStyle name="60% - Accent4 3 4 4 2" xfId="9408" xr:uid="{86B25CF0-21DD-445D-BDFA-80E68FE31CA6}"/>
    <cellStyle name="60% - Accent4 3 4 4 3" xfId="15367" xr:uid="{75547595-9EE3-4587-8BF9-CD1D7331A771}"/>
    <cellStyle name="60% - Accent4 3 4 5" xfId="6438" xr:uid="{386C3E2A-F4B6-486C-838C-4ECF79F3AF7E}"/>
    <cellStyle name="60% - Accent4 3 4 6" xfId="12397" xr:uid="{5F84D81D-47E2-43D0-8D77-ACA6CA7B3477}"/>
    <cellStyle name="60% - Accent4 3 5" xfId="829" xr:uid="{00000000-0005-0000-0000-00007C000000}"/>
    <cellStyle name="60% - Accent4 3 5 2" xfId="2273" xr:uid="{00000000-0005-0000-0000-00007C000000}"/>
    <cellStyle name="60% - Accent4 3 5 2 2" xfId="5243" xr:uid="{F018A0F2-D300-452B-A9CC-A6994373A014}"/>
    <cellStyle name="60% - Accent4 3 5 2 2 2" xfId="11226" xr:uid="{F6D095BA-8221-47C2-893A-3DDFECFB453A}"/>
    <cellStyle name="60% - Accent4 3 5 2 2 3" xfId="17185" xr:uid="{DD2FCEA8-8573-42B8-8B51-809B4DDEEEF5}"/>
    <cellStyle name="60% - Accent4 3 5 2 3" xfId="8256" xr:uid="{6FBD6709-D28B-4D92-B4D1-0AF1380C4ABE}"/>
    <cellStyle name="60% - Accent4 3 5 2 4" xfId="14215" xr:uid="{C4717001-7BF5-4BC2-A40B-07A0D567D484}"/>
    <cellStyle name="60% - Accent4 3 5 3" xfId="3799" xr:uid="{35D5C80B-FA45-4DCC-A52A-0F5E17679438}"/>
    <cellStyle name="60% - Accent4 3 5 3 2" xfId="9782" xr:uid="{CB27CBFA-24B0-4584-BCC6-2EA4B6A12219}"/>
    <cellStyle name="60% - Accent4 3 5 3 3" xfId="15741" xr:uid="{9EE26918-ED6E-44BB-9B8C-CF32EA1A821F}"/>
    <cellStyle name="60% - Accent4 3 5 4" xfId="6812" xr:uid="{99AF4F9C-D380-4938-B56E-D421CCD21788}"/>
    <cellStyle name="60% - Accent4 3 5 5" xfId="12771" xr:uid="{27B73909-E590-4174-881A-F5818EEF2A3F}"/>
    <cellStyle name="60% - Accent4 3 6" xfId="1551" xr:uid="{00000000-0005-0000-0000-00007C000000}"/>
    <cellStyle name="60% - Accent4 3 6 2" xfId="4521" xr:uid="{830C4D7A-D56C-4FBB-9C6D-B8BB0BB1539E}"/>
    <cellStyle name="60% - Accent4 3 6 2 2" xfId="10504" xr:uid="{CA13184B-8E48-47AB-BA71-408C6CC488C0}"/>
    <cellStyle name="60% - Accent4 3 6 2 3" xfId="16463" xr:uid="{A556A7A6-3C9C-4ABF-B8AD-CFBC9510C88B}"/>
    <cellStyle name="60% - Accent4 3 6 3" xfId="7534" xr:uid="{A3A2A18E-C19B-4DC4-BFD1-BE39C38D9A74}"/>
    <cellStyle name="60% - Accent4 3 6 4" xfId="13493" xr:uid="{BB9DDA49-73EC-409C-8103-1B1C52A5CC69}"/>
    <cellStyle name="60% - Accent4 3 7" xfId="3077" xr:uid="{C2E6A072-2247-4D1E-AE5F-E4AB25550C9D}"/>
    <cellStyle name="60% - Accent4 3 7 2" xfId="9060" xr:uid="{860D6B6B-7B45-4144-8A8C-0867F2AA70D3}"/>
    <cellStyle name="60% - Accent4 3 7 3" xfId="15019" xr:uid="{DD640947-BE89-43FF-8902-C51574A87F4D}"/>
    <cellStyle name="60% - Accent4 3 8" xfId="6090" xr:uid="{DA917BB1-D388-48C8-A84B-C2B72662F826}"/>
    <cellStyle name="60% - Accent4 3 9" xfId="12049" xr:uid="{6A7FF37F-59A5-46ED-B5CE-EFD7083D2500}"/>
    <cellStyle name="60% - Accent4 4" xfId="165" xr:uid="{00000000-0005-0000-0000-0000D4000000}"/>
    <cellStyle name="60% - Accent4 4 2" xfId="513" xr:uid="{00000000-0005-0000-0000-0000D4000000}"/>
    <cellStyle name="60% - Accent4 4 2 2" xfId="1235" xr:uid="{00000000-0005-0000-0000-0000D4000000}"/>
    <cellStyle name="60% - Accent4 4 2 2 2" xfId="2679" xr:uid="{00000000-0005-0000-0000-0000D4000000}"/>
    <cellStyle name="60% - Accent4 4 2 2 2 2" xfId="5649" xr:uid="{A2FA3CBE-5542-4A04-A863-25140AA8753B}"/>
    <cellStyle name="60% - Accent4 4 2 2 2 2 2" xfId="11632" xr:uid="{3E66DD8F-F617-4B6C-9204-68DE4ED727B8}"/>
    <cellStyle name="60% - Accent4 4 2 2 2 2 3" xfId="17591" xr:uid="{207FF414-87BF-438A-902F-A081352F32FC}"/>
    <cellStyle name="60% - Accent4 4 2 2 2 3" xfId="8662" xr:uid="{77CBE2F3-7434-4C78-8961-5B230457A492}"/>
    <cellStyle name="60% - Accent4 4 2 2 2 4" xfId="14621" xr:uid="{61253328-6A54-4E1E-A3E8-ECF9F1FB90A7}"/>
    <cellStyle name="60% - Accent4 4 2 2 3" xfId="4205" xr:uid="{30FC1A81-5C58-4B5B-8B5F-6FD2BF43D36D}"/>
    <cellStyle name="60% - Accent4 4 2 2 3 2" xfId="10188" xr:uid="{B4817100-438E-4B8A-A43E-58B3FEB1ECFB}"/>
    <cellStyle name="60% - Accent4 4 2 2 3 3" xfId="16147" xr:uid="{29E5C9F9-F8E3-4F56-B582-C65BE7E6EE12}"/>
    <cellStyle name="60% - Accent4 4 2 2 4" xfId="7218" xr:uid="{9DACAA0E-2FDE-46AA-9466-FE9D43F627D7}"/>
    <cellStyle name="60% - Accent4 4 2 2 5" xfId="13177" xr:uid="{06146E4C-2B4E-40CB-9C60-8D0A541FC46F}"/>
    <cellStyle name="60% - Accent4 4 2 3" xfId="1957" xr:uid="{00000000-0005-0000-0000-0000D4000000}"/>
    <cellStyle name="60% - Accent4 4 2 3 2" xfId="4927" xr:uid="{C6A4DD93-36B7-41DA-B16D-4BF63B740BBB}"/>
    <cellStyle name="60% - Accent4 4 2 3 2 2" xfId="10910" xr:uid="{B6D9961A-CD65-48FC-AF4E-9CB8B837B15C}"/>
    <cellStyle name="60% - Accent4 4 2 3 2 3" xfId="16869" xr:uid="{703FF513-02D3-4A9B-B338-D56A2FBCD12B}"/>
    <cellStyle name="60% - Accent4 4 2 3 3" xfId="7940" xr:uid="{230E1968-8BB7-4B4F-B2BF-C21AB60C24DA}"/>
    <cellStyle name="60% - Accent4 4 2 3 4" xfId="13899" xr:uid="{17689555-0C61-4F2B-97F7-3813F26A5670}"/>
    <cellStyle name="60% - Accent4 4 2 4" xfId="3483" xr:uid="{7DAF106C-12BE-4705-9404-523D7C3E4567}"/>
    <cellStyle name="60% - Accent4 4 2 4 2" xfId="9466" xr:uid="{77B23C9C-2D22-4D81-9912-40CB3B945C35}"/>
    <cellStyle name="60% - Accent4 4 2 4 3" xfId="15425" xr:uid="{DC94EE2C-28A4-4584-A6DF-8A853A48C95C}"/>
    <cellStyle name="60% - Accent4 4 2 5" xfId="6496" xr:uid="{1778D5E6-7CEB-4A7E-93E0-5ED30A570B8D}"/>
    <cellStyle name="60% - Accent4 4 2 6" xfId="12455" xr:uid="{01AD4E84-CDF5-40FD-8AA9-70E6F5CA8768}"/>
    <cellStyle name="60% - Accent4 4 3" xfId="887" xr:uid="{00000000-0005-0000-0000-0000D4000000}"/>
    <cellStyle name="60% - Accent4 4 3 2" xfId="2331" xr:uid="{00000000-0005-0000-0000-0000D4000000}"/>
    <cellStyle name="60% - Accent4 4 3 2 2" xfId="5301" xr:uid="{EA03CD77-A2EA-4F70-995C-EDC3443EAE3B}"/>
    <cellStyle name="60% - Accent4 4 3 2 2 2" xfId="11284" xr:uid="{B2A4D2F4-4B75-479E-B6EA-532EA81E0E9E}"/>
    <cellStyle name="60% - Accent4 4 3 2 2 3" xfId="17243" xr:uid="{A78E5DEA-72FA-4387-A755-F82B6C84426F}"/>
    <cellStyle name="60% - Accent4 4 3 2 3" xfId="8314" xr:uid="{DB0BBD56-7BE0-45FB-8737-0B453CEAC717}"/>
    <cellStyle name="60% - Accent4 4 3 2 4" xfId="14273" xr:uid="{805AF851-D582-4045-8397-2F62518B7129}"/>
    <cellStyle name="60% - Accent4 4 3 3" xfId="3857" xr:uid="{2FDD2FBF-6D5C-4A16-AAFF-95B7C060772E}"/>
    <cellStyle name="60% - Accent4 4 3 3 2" xfId="9840" xr:uid="{1BB22AA2-E54D-4300-892A-B66B15383C6E}"/>
    <cellStyle name="60% - Accent4 4 3 3 3" xfId="15799" xr:uid="{39CAA5BF-461E-4F7D-9FF6-94D7E0EC94D6}"/>
    <cellStyle name="60% - Accent4 4 3 4" xfId="6870" xr:uid="{1AAA0746-EF0C-4090-AF9F-571897EC5943}"/>
    <cellStyle name="60% - Accent4 4 3 5" xfId="12829" xr:uid="{1E795BAB-F948-4EA5-BFA2-94385AEEDABC}"/>
    <cellStyle name="60% - Accent4 4 4" xfId="1609" xr:uid="{00000000-0005-0000-0000-0000D4000000}"/>
    <cellStyle name="60% - Accent4 4 4 2" xfId="4579" xr:uid="{37F0878E-5FE6-436B-BD13-C6CC4C87B7D9}"/>
    <cellStyle name="60% - Accent4 4 4 2 2" xfId="10562" xr:uid="{BA15ECAA-DD85-4400-B65D-A9902A25C639}"/>
    <cellStyle name="60% - Accent4 4 4 2 3" xfId="16521" xr:uid="{4FB0ECF3-CEDD-4223-8DAD-F7798CC3A0DA}"/>
    <cellStyle name="60% - Accent4 4 4 3" xfId="7592" xr:uid="{4B96F59A-ACF0-4DAF-9345-9098B5A7CCF7}"/>
    <cellStyle name="60% - Accent4 4 4 4" xfId="13551" xr:uid="{5FD9A2C7-6E9E-438B-A2C9-8220E16255CB}"/>
    <cellStyle name="60% - Accent4 4 5" xfId="3135" xr:uid="{F17E44BB-C7B1-4516-8E46-1EFDC17342E4}"/>
    <cellStyle name="60% - Accent4 4 5 2" xfId="9118" xr:uid="{1F42E4A1-1F7D-41AC-A120-E8FED8F91BAD}"/>
    <cellStyle name="60% - Accent4 4 5 3" xfId="15077" xr:uid="{06A14067-DEA3-4952-A618-B5E4D52E0E50}"/>
    <cellStyle name="60% - Accent4 4 6" xfId="6148" xr:uid="{CC3BE4F5-B57D-44E5-8804-C9FD1EFD3E5C}"/>
    <cellStyle name="60% - Accent4 4 7" xfId="12107" xr:uid="{45124006-CB34-4E3E-A5B9-F9267A1C3169}"/>
    <cellStyle name="60% - Accent4 5" xfId="281" xr:uid="{00000000-0005-0000-0000-000048010000}"/>
    <cellStyle name="60% - Accent4 5 2" xfId="629" xr:uid="{00000000-0005-0000-0000-000048010000}"/>
    <cellStyle name="60% - Accent4 5 2 2" xfId="1351" xr:uid="{00000000-0005-0000-0000-000048010000}"/>
    <cellStyle name="60% - Accent4 5 2 2 2" xfId="2795" xr:uid="{00000000-0005-0000-0000-000048010000}"/>
    <cellStyle name="60% - Accent4 5 2 2 2 2" xfId="5765" xr:uid="{79CA0B79-97E6-455C-B494-9A3094A1A467}"/>
    <cellStyle name="60% - Accent4 5 2 2 2 2 2" xfId="11748" xr:uid="{AD3F4090-F817-46C1-B704-C3CDCA4057D1}"/>
    <cellStyle name="60% - Accent4 5 2 2 2 2 3" xfId="17707" xr:uid="{771B9C35-B631-46D3-B04C-10FC255C2175}"/>
    <cellStyle name="60% - Accent4 5 2 2 2 3" xfId="8778" xr:uid="{36E4300E-E028-48C7-97D0-9E7C9B472C19}"/>
    <cellStyle name="60% - Accent4 5 2 2 2 4" xfId="14737" xr:uid="{9D9B09B2-0060-4C00-B414-316FB6607BF1}"/>
    <cellStyle name="60% - Accent4 5 2 2 3" xfId="4321" xr:uid="{2C0E69A6-5686-440E-94A8-2BD987D03EBA}"/>
    <cellStyle name="60% - Accent4 5 2 2 3 2" xfId="10304" xr:uid="{32C936E3-39D6-44F1-BE76-54AD5AD99AB5}"/>
    <cellStyle name="60% - Accent4 5 2 2 3 3" xfId="16263" xr:uid="{5745B542-3964-40F2-A53D-01C4FEA92D53}"/>
    <cellStyle name="60% - Accent4 5 2 2 4" xfId="7334" xr:uid="{12F388B8-9BAE-40B0-87E0-AA222DE61500}"/>
    <cellStyle name="60% - Accent4 5 2 2 5" xfId="13293" xr:uid="{35302FEE-6F3E-4742-94CE-2A561BC4D45E}"/>
    <cellStyle name="60% - Accent4 5 2 3" xfId="2073" xr:uid="{00000000-0005-0000-0000-000048010000}"/>
    <cellStyle name="60% - Accent4 5 2 3 2" xfId="5043" xr:uid="{2EFD7017-D10C-4716-BDF6-FAEDF492316F}"/>
    <cellStyle name="60% - Accent4 5 2 3 2 2" xfId="11026" xr:uid="{ECBDFE46-FD24-4B7D-9838-4D49C03EE6AD}"/>
    <cellStyle name="60% - Accent4 5 2 3 2 3" xfId="16985" xr:uid="{15F7C432-379E-467C-9EB5-5CD46F58931F}"/>
    <cellStyle name="60% - Accent4 5 2 3 3" xfId="8056" xr:uid="{C8F01BAE-753E-43A8-BD10-9BEE67987B26}"/>
    <cellStyle name="60% - Accent4 5 2 3 4" xfId="14015" xr:uid="{BD8F5472-BBFD-49E3-BF48-EA07F7760A62}"/>
    <cellStyle name="60% - Accent4 5 2 4" xfId="3599" xr:uid="{26556E58-384A-44C1-8E3F-C3571E0E8381}"/>
    <cellStyle name="60% - Accent4 5 2 4 2" xfId="9582" xr:uid="{506EEBCC-2E99-48DE-8243-702357466EF9}"/>
    <cellStyle name="60% - Accent4 5 2 4 3" xfId="15541" xr:uid="{F3DB8347-0AD8-42AC-8C74-E0677790D1C6}"/>
    <cellStyle name="60% - Accent4 5 2 5" xfId="6612" xr:uid="{21509BEC-EFF2-4405-954A-944BE44570BF}"/>
    <cellStyle name="60% - Accent4 5 2 6" xfId="12571" xr:uid="{A0A73E52-5C00-4E3A-9CAB-31820F030B75}"/>
    <cellStyle name="60% - Accent4 5 3" xfId="1003" xr:uid="{00000000-0005-0000-0000-000048010000}"/>
    <cellStyle name="60% - Accent4 5 3 2" xfId="2447" xr:uid="{00000000-0005-0000-0000-000048010000}"/>
    <cellStyle name="60% - Accent4 5 3 2 2" xfId="5417" xr:uid="{53694288-3903-4AD2-8E3D-48F43E9DC747}"/>
    <cellStyle name="60% - Accent4 5 3 2 2 2" xfId="11400" xr:uid="{C07C6915-20F2-49E2-AC47-84D373C956CD}"/>
    <cellStyle name="60% - Accent4 5 3 2 2 3" xfId="17359" xr:uid="{1366B0E3-3F4C-4F81-B252-959D42B06464}"/>
    <cellStyle name="60% - Accent4 5 3 2 3" xfId="8430" xr:uid="{FB827355-9EC9-4B08-8869-CAB44F7F9502}"/>
    <cellStyle name="60% - Accent4 5 3 2 4" xfId="14389" xr:uid="{4321EF6C-3699-4E66-AA1E-BF056BB24678}"/>
    <cellStyle name="60% - Accent4 5 3 3" xfId="3973" xr:uid="{5D5D295A-8A47-40FC-A8DF-84CAC4B30B14}"/>
    <cellStyle name="60% - Accent4 5 3 3 2" xfId="9956" xr:uid="{D512C070-8994-49F1-8E2A-11DAF0C14722}"/>
    <cellStyle name="60% - Accent4 5 3 3 3" xfId="15915" xr:uid="{A5B4C6CB-D029-43CD-B730-4C65EC64A50A}"/>
    <cellStyle name="60% - Accent4 5 3 4" xfId="6986" xr:uid="{17B10C05-5F60-4465-9815-F7B2073D190D}"/>
    <cellStyle name="60% - Accent4 5 3 5" xfId="12945" xr:uid="{D6AFE2F6-A919-4D7F-A348-81A8D26C11DF}"/>
    <cellStyle name="60% - Accent4 5 4" xfId="1725" xr:uid="{00000000-0005-0000-0000-000048010000}"/>
    <cellStyle name="60% - Accent4 5 4 2" xfId="4695" xr:uid="{DBA58D8F-16CF-49CB-8090-2BA69CBF673D}"/>
    <cellStyle name="60% - Accent4 5 4 2 2" xfId="10678" xr:uid="{AC0D24EE-5B50-45A1-8C8E-063DFE8C2FD1}"/>
    <cellStyle name="60% - Accent4 5 4 2 3" xfId="16637" xr:uid="{C5C10C2C-ED80-4FFA-9474-2D225481F777}"/>
    <cellStyle name="60% - Accent4 5 4 3" xfId="7708" xr:uid="{3553728F-B722-43B7-A070-15885D296606}"/>
    <cellStyle name="60% - Accent4 5 4 4" xfId="13667" xr:uid="{104AF27C-8648-42FC-A392-78E519591C71}"/>
    <cellStyle name="60% - Accent4 5 5" xfId="3251" xr:uid="{3FA5F29B-48A0-4298-9EB2-D2F4B1F9CE53}"/>
    <cellStyle name="60% - Accent4 5 5 2" xfId="9234" xr:uid="{0F0DD7A9-BD03-4C5B-B1D3-0D49DEA195E4}"/>
    <cellStyle name="60% - Accent4 5 5 3" xfId="15193" xr:uid="{CF189161-E7C1-4499-A356-BDA3BAE9A00B}"/>
    <cellStyle name="60% - Accent4 5 6" xfId="6264" xr:uid="{65D0E3EE-CD50-451B-A563-F48445E74C36}"/>
    <cellStyle name="60% - Accent4 5 7" xfId="12223" xr:uid="{B28C36B5-A28A-434B-B761-2CC1FB691736}"/>
    <cellStyle name="60% - Accent4 6" xfId="397" xr:uid="{00000000-0005-0000-0000-000036020000}"/>
    <cellStyle name="60% - Accent4 6 2" xfId="1119" xr:uid="{00000000-0005-0000-0000-000036020000}"/>
    <cellStyle name="60% - Accent4 6 2 2" xfId="2563" xr:uid="{00000000-0005-0000-0000-000036020000}"/>
    <cellStyle name="60% - Accent4 6 2 2 2" xfId="5533" xr:uid="{21198611-533B-4F3A-B86F-2A22DE650DD4}"/>
    <cellStyle name="60% - Accent4 6 2 2 2 2" xfId="11516" xr:uid="{E04E9CCE-7034-4A30-A163-D4CAF59CAA4C}"/>
    <cellStyle name="60% - Accent4 6 2 2 2 3" xfId="17475" xr:uid="{F5C85B65-7454-400D-8048-02FF2CC866C4}"/>
    <cellStyle name="60% - Accent4 6 2 2 3" xfId="8546" xr:uid="{B8C5ECF4-CD2B-47E6-9E34-C9DC68746CD3}"/>
    <cellStyle name="60% - Accent4 6 2 2 4" xfId="14505" xr:uid="{BF40C921-9CC8-40FA-8AAB-C52311455E53}"/>
    <cellStyle name="60% - Accent4 6 2 3" xfId="4089" xr:uid="{0FB27E8D-17C3-472A-8358-312DE37CD048}"/>
    <cellStyle name="60% - Accent4 6 2 3 2" xfId="10072" xr:uid="{15CA359E-238C-45DB-A070-FF935EBD7734}"/>
    <cellStyle name="60% - Accent4 6 2 3 3" xfId="16031" xr:uid="{3CA8DC8D-F7D5-4FA2-A49A-333C7DA4DCA6}"/>
    <cellStyle name="60% - Accent4 6 2 4" xfId="7102" xr:uid="{8C9F408E-E760-4705-9C18-53ACC4E4571E}"/>
    <cellStyle name="60% - Accent4 6 2 5" xfId="13061" xr:uid="{E73E8528-7162-4324-96E4-0BD193324B53}"/>
    <cellStyle name="60% - Accent4 6 3" xfId="1841" xr:uid="{00000000-0005-0000-0000-000036020000}"/>
    <cellStyle name="60% - Accent4 6 3 2" xfId="4811" xr:uid="{6A6B7362-4824-45A0-96DA-948506B53927}"/>
    <cellStyle name="60% - Accent4 6 3 2 2" xfId="10794" xr:uid="{24AA5B7E-F0DE-42EB-B7BE-5CB562DDC403}"/>
    <cellStyle name="60% - Accent4 6 3 2 3" xfId="16753" xr:uid="{86C962E1-563D-43DC-BA7C-A8B80E40E137}"/>
    <cellStyle name="60% - Accent4 6 3 3" xfId="7824" xr:uid="{4ABEDE08-2F6E-4B60-97B4-409D9C75710D}"/>
    <cellStyle name="60% - Accent4 6 3 4" xfId="13783" xr:uid="{2A3E7872-2D12-40DA-B0C2-555F97C9908D}"/>
    <cellStyle name="60% - Accent4 6 4" xfId="3367" xr:uid="{E4CF681C-89C2-42F9-B845-6181179A1AE4}"/>
    <cellStyle name="60% - Accent4 6 4 2" xfId="9350" xr:uid="{BE07F3DE-3056-45DA-91A9-057CE6A9A4FF}"/>
    <cellStyle name="60% - Accent4 6 4 3" xfId="15309" xr:uid="{0C3819AE-1C01-42AE-8B19-CB45C35009D4}"/>
    <cellStyle name="60% - Accent4 6 5" xfId="6380" xr:uid="{9A7A91B9-C78F-4C59-8502-E5DA29173691}"/>
    <cellStyle name="60% - Accent4 6 6" xfId="12339" xr:uid="{7C33FC0F-48F1-4DAB-84E3-F7B34CFCA7EF}"/>
    <cellStyle name="60% - Accent4 7" xfId="747" xr:uid="{00000000-0005-0000-0000-0000EB020000}"/>
    <cellStyle name="60% - Accent4 7 2" xfId="1469" xr:uid="{00000000-0005-0000-0000-0000EB020000}"/>
    <cellStyle name="60% - Accent4 7 2 2" xfId="2913" xr:uid="{00000000-0005-0000-0000-0000EB020000}"/>
    <cellStyle name="60% - Accent4 7 2 2 2" xfId="5883" xr:uid="{AC6398AC-87E0-406D-B20E-40593E94B9F2}"/>
    <cellStyle name="60% - Accent4 7 2 2 2 2" xfId="11866" xr:uid="{AD13A4DC-C803-4DB9-9C46-8BE3E57BEA96}"/>
    <cellStyle name="60% - Accent4 7 2 2 2 3" xfId="17825" xr:uid="{A2BE5EE3-1CF8-4219-9F5B-09126A155442}"/>
    <cellStyle name="60% - Accent4 7 2 2 3" xfId="8896" xr:uid="{F2FA98D1-B766-4456-8253-E66C392E7B36}"/>
    <cellStyle name="60% - Accent4 7 2 2 4" xfId="14855" xr:uid="{AAE80045-DBE9-4BF4-9F7B-FFA7CA1CA584}"/>
    <cellStyle name="60% - Accent4 7 2 3" xfId="4439" xr:uid="{33A8825D-3E72-4E5B-9604-10A77050447F}"/>
    <cellStyle name="60% - Accent4 7 2 3 2" xfId="10422" xr:uid="{D981F46F-B7C7-4AFB-A622-8DD27DB6788F}"/>
    <cellStyle name="60% - Accent4 7 2 3 3" xfId="16381" xr:uid="{95CA5745-8A7D-4265-8181-6FB065B6B846}"/>
    <cellStyle name="60% - Accent4 7 2 4" xfId="7452" xr:uid="{ECC764F2-AB05-40A9-A309-317177CFEAA9}"/>
    <cellStyle name="60% - Accent4 7 2 5" xfId="13411" xr:uid="{8AA71DA2-D0E7-4DAB-8F41-523867ADE06F}"/>
    <cellStyle name="60% - Accent4 7 3" xfId="2191" xr:uid="{00000000-0005-0000-0000-0000EB020000}"/>
    <cellStyle name="60% - Accent4 7 3 2" xfId="5161" xr:uid="{DE5F9D2F-1BD2-472A-A9BF-6E4A93CDDA5F}"/>
    <cellStyle name="60% - Accent4 7 3 2 2" xfId="11144" xr:uid="{61A1155F-AF71-42F3-9612-ACF242A1DBB9}"/>
    <cellStyle name="60% - Accent4 7 3 2 3" xfId="17103" xr:uid="{0CB2ADD0-8DAD-46C8-94CB-9F9060463670}"/>
    <cellStyle name="60% - Accent4 7 3 3" xfId="8174" xr:uid="{61C5EC27-339C-4200-BCFF-BDD182B59EA5}"/>
    <cellStyle name="60% - Accent4 7 3 4" xfId="14133" xr:uid="{A1E9EBE2-003A-46E5-913C-5B0914B969BC}"/>
    <cellStyle name="60% - Accent4 7 4" xfId="3717" xr:uid="{91C9DBC1-F1B9-4588-A467-602AFB394809}"/>
    <cellStyle name="60% - Accent4 7 4 2" xfId="9700" xr:uid="{D3EFA117-FA53-4237-BB11-AA79D4789DD0}"/>
    <cellStyle name="60% - Accent4 7 4 3" xfId="15659" xr:uid="{0C4CBB35-5F1E-4986-A008-194C643AF8B9}"/>
    <cellStyle name="60% - Accent4 7 5" xfId="6730" xr:uid="{1EA63F45-CCD8-4654-86C8-85523D25AA6C}"/>
    <cellStyle name="60% - Accent4 7 6" xfId="12689" xr:uid="{9F82314D-EACF-460D-A2EA-75B337DBCA2E}"/>
    <cellStyle name="60% - Accent4 8" xfId="771" xr:uid="{00000000-0005-0000-0000-00006F040000}"/>
    <cellStyle name="60% - Accent4 8 2" xfId="2215" xr:uid="{00000000-0005-0000-0000-00006F040000}"/>
    <cellStyle name="60% - Accent4 8 2 2" xfId="5185" xr:uid="{39FA454E-E901-4EAD-A469-9B5AD9742D32}"/>
    <cellStyle name="60% - Accent4 8 2 2 2" xfId="11168" xr:uid="{7B760A48-6067-41D8-B5BD-B9A2C2259B5F}"/>
    <cellStyle name="60% - Accent4 8 2 2 3" xfId="17127" xr:uid="{F9AD57EA-2B45-460D-A903-2EEA8F90EDEA}"/>
    <cellStyle name="60% - Accent4 8 2 3" xfId="8198" xr:uid="{D6A277BA-9921-4FD2-945C-2F1BE0410058}"/>
    <cellStyle name="60% - Accent4 8 2 4" xfId="14157" xr:uid="{8E6A3251-ABC1-4C71-8BFE-08C721E2623F}"/>
    <cellStyle name="60% - Accent4 8 3" xfId="3741" xr:uid="{CC67E0D7-51F2-4439-A9EB-D4E8266D0D5F}"/>
    <cellStyle name="60% - Accent4 8 3 2" xfId="9724" xr:uid="{E160098F-7386-48BA-92B6-B673063320C6}"/>
    <cellStyle name="60% - Accent4 8 3 3" xfId="15683" xr:uid="{AB284184-2C4F-409B-9050-E8E92637CB1B}"/>
    <cellStyle name="60% - Accent4 8 4" xfId="6754" xr:uid="{F637D4D0-0D20-4BE2-BA72-56ED17F5E18B}"/>
    <cellStyle name="60% - Accent4 8 5" xfId="12713" xr:uid="{ADB5E6FB-7AF9-4E5E-A990-02B404AED679}"/>
    <cellStyle name="60% - Accent4 9" xfId="1493" xr:uid="{00000000-0005-0000-0000-0000B6080000}"/>
    <cellStyle name="60% - Accent4 9 2" xfId="4463" xr:uid="{99E4C17F-7F9B-4DEB-8F65-2FB9DC8DF3A7}"/>
    <cellStyle name="60% - Accent4 9 2 2" xfId="10446" xr:uid="{35875B83-C331-4E5D-A33B-9EC5569170FA}"/>
    <cellStyle name="60% - Accent4 9 2 3" xfId="16405" xr:uid="{95DB5CA7-2F37-47D6-B0A5-C321B1374299}"/>
    <cellStyle name="60% - Accent4 9 3" xfId="7476" xr:uid="{A1395C08-1EF8-45C7-8534-A2141427BE48}"/>
    <cellStyle name="60% - Accent4 9 4" xfId="13435" xr:uid="{1F364048-36AC-415B-85BB-4E1ED466F195}"/>
    <cellStyle name="60% - Accent5" xfId="51" builtinId="48" customBuiltin="1"/>
    <cellStyle name="60% - Accent5 10" xfId="2940" xr:uid="{00000000-0005-0000-0000-00007E0B0000}"/>
    <cellStyle name="60% - Accent5 10 2" xfId="5910" xr:uid="{5DE4F314-57B1-40EC-A2FE-53D3B7230D03}"/>
    <cellStyle name="60% - Accent5 10 2 2" xfId="11893" xr:uid="{6C1A6876-1D33-4049-BD6F-17A918547118}"/>
    <cellStyle name="60% - Accent5 10 2 3" xfId="17852" xr:uid="{A9A4C0EA-76FB-4A6F-9D70-6315D15017DE}"/>
    <cellStyle name="60% - Accent5 10 3" xfId="8923" xr:uid="{549FEB25-76BD-45EF-96F0-D36DBBD7C257}"/>
    <cellStyle name="60% - Accent5 10 4" xfId="14882" xr:uid="{0D409D87-9E89-4CBF-9BEC-867410C578BA}"/>
    <cellStyle name="60% - Accent5 11" xfId="2973" xr:uid="{25FFA061-F55F-4210-92BA-4CA5C53411C0}"/>
    <cellStyle name="60% - Accent5 11 2" xfId="5943" xr:uid="{5E1B8B6C-65F2-432F-BD17-B94536B03132}"/>
    <cellStyle name="60% - Accent5 11 2 2" xfId="11926" xr:uid="{9561C696-D384-41A3-8904-85940376D5B0}"/>
    <cellStyle name="60% - Accent5 11 2 3" xfId="17885" xr:uid="{B2ACFCCA-0436-4919-B395-D489F9C15DFE}"/>
    <cellStyle name="60% - Accent5 11 3" xfId="8956" xr:uid="{04412467-5131-4F63-945B-0BB01DBA0B6D}"/>
    <cellStyle name="60% - Accent5 11 4" xfId="14915" xr:uid="{92D51256-636C-4FFD-B41C-67D9C7F2E9CD}"/>
    <cellStyle name="60% - Accent5 12" xfId="2994" xr:uid="{F1BE32F2-B4D0-42AB-9EA5-FCA5CC321F76}"/>
    <cellStyle name="60% - Accent5 12 2" xfId="5964" xr:uid="{0A45A8BB-D7D8-4FB9-AA7D-1F8AE9799A49}"/>
    <cellStyle name="60% - Accent5 12 2 2" xfId="11947" xr:uid="{A97969AC-2BC2-4859-9908-186737CAFF7B}"/>
    <cellStyle name="60% - Accent5 12 2 3" xfId="17906" xr:uid="{0AD38DF9-DB0F-4824-AC7B-AB8E1EDA1B02}"/>
    <cellStyle name="60% - Accent5 12 3" xfId="8977" xr:uid="{A8E0F023-6B34-4661-BA25-10F9E4C33C00}"/>
    <cellStyle name="60% - Accent5 12 4" xfId="14936" xr:uid="{4839AE43-55DE-4A1B-BE9E-80C7433A91DD}"/>
    <cellStyle name="60% - Accent5 13" xfId="3021" xr:uid="{223963AD-03FD-40D5-81F0-9295781A8807}"/>
    <cellStyle name="60% - Accent5 13 2" xfId="9004" xr:uid="{E29B3525-9C11-4D93-8C8F-476BF79CCD96}"/>
    <cellStyle name="60% - Accent5 13 3" xfId="14963" xr:uid="{94E16795-D58A-41BC-A7D0-68A9300BA65D}"/>
    <cellStyle name="60% - Accent5 14" xfId="5987" xr:uid="{15854461-4EBB-4CC5-9118-5ADD25D00A35}"/>
    <cellStyle name="60% - Accent5 14 2" xfId="11970" xr:uid="{8A18369A-57AE-46A5-A7AC-2AFFC60614E1}"/>
    <cellStyle name="60% - Accent5 14 3" xfId="17929" xr:uid="{FB1B75E2-F702-429E-A350-BE73299C45E1}"/>
    <cellStyle name="60% - Accent5 15" xfId="6008" xr:uid="{211A1B55-CB1C-4AED-8A75-4D8DEDA40378}"/>
    <cellStyle name="60% - Accent5 16" xfId="6033" xr:uid="{D2F8D713-F1F4-4594-963A-36B859C3F2A6}"/>
    <cellStyle name="60% - Accent5 17" xfId="11994" xr:uid="{93C17CF9-D7D5-49C5-B5CB-0E9744257145}"/>
    <cellStyle name="60% - Accent5 2" xfId="83" xr:uid="{00000000-0005-0000-0000-000053000000}"/>
    <cellStyle name="60% - Accent5 2 10" xfId="12025" xr:uid="{D0F532CE-1FFD-4D64-B67A-39D01C781B4B}"/>
    <cellStyle name="60% - Accent5 2 2" xfId="141" xr:uid="{00000000-0005-0000-0000-000053000000}"/>
    <cellStyle name="60% - Accent5 2 2 2" xfId="257" xr:uid="{00000000-0005-0000-0000-000053000000}"/>
    <cellStyle name="60% - Accent5 2 2 2 2" xfId="605" xr:uid="{00000000-0005-0000-0000-000053000000}"/>
    <cellStyle name="60% - Accent5 2 2 2 2 2" xfId="1327" xr:uid="{00000000-0005-0000-0000-000053000000}"/>
    <cellStyle name="60% - Accent5 2 2 2 2 2 2" xfId="2771" xr:uid="{00000000-0005-0000-0000-000053000000}"/>
    <cellStyle name="60% - Accent5 2 2 2 2 2 2 2" xfId="5741" xr:uid="{A2C0F51C-163B-4939-B1EB-B76073076E44}"/>
    <cellStyle name="60% - Accent5 2 2 2 2 2 2 2 2" xfId="11724" xr:uid="{080E94BF-9A3C-4E5D-921E-FA33EED3349A}"/>
    <cellStyle name="60% - Accent5 2 2 2 2 2 2 2 3" xfId="17683" xr:uid="{2145660C-8301-42F1-8E32-B3F53096CC16}"/>
    <cellStyle name="60% - Accent5 2 2 2 2 2 2 3" xfId="8754" xr:uid="{5DAFC238-448B-46E3-897E-9473CED1DCFF}"/>
    <cellStyle name="60% - Accent5 2 2 2 2 2 2 4" xfId="14713" xr:uid="{4DB2D808-3A99-4650-B521-CE74C89B5815}"/>
    <cellStyle name="60% - Accent5 2 2 2 2 2 3" xfId="4297" xr:uid="{D71520D0-BDCC-4BBF-B9A8-0396D9C7183E}"/>
    <cellStyle name="60% - Accent5 2 2 2 2 2 3 2" xfId="10280" xr:uid="{BA852CD3-5341-4CDE-B9EA-FED2C0339820}"/>
    <cellStyle name="60% - Accent5 2 2 2 2 2 3 3" xfId="16239" xr:uid="{5A5246C3-438E-4201-814D-C311AAE19B7B}"/>
    <cellStyle name="60% - Accent5 2 2 2 2 2 4" xfId="7310" xr:uid="{633B9296-1752-4DDA-94C3-F757B3A7ACC0}"/>
    <cellStyle name="60% - Accent5 2 2 2 2 2 5" xfId="13269" xr:uid="{BD1C95CD-B244-4975-B20D-2FDCEB75FC25}"/>
    <cellStyle name="60% - Accent5 2 2 2 2 3" xfId="2049" xr:uid="{00000000-0005-0000-0000-000053000000}"/>
    <cellStyle name="60% - Accent5 2 2 2 2 3 2" xfId="5019" xr:uid="{46A73ADC-6A96-49F3-9B4E-84FCCC7DAB49}"/>
    <cellStyle name="60% - Accent5 2 2 2 2 3 2 2" xfId="11002" xr:uid="{BD501C5F-2FD4-4E06-98EB-78A63B924C10}"/>
    <cellStyle name="60% - Accent5 2 2 2 2 3 2 3" xfId="16961" xr:uid="{DBA48666-18AF-42CB-8B35-C5CEF487EF60}"/>
    <cellStyle name="60% - Accent5 2 2 2 2 3 3" xfId="8032" xr:uid="{61620857-B4B8-4BD2-9088-74A2C0BFC0E7}"/>
    <cellStyle name="60% - Accent5 2 2 2 2 3 4" xfId="13991" xr:uid="{11DA6276-370E-4C16-93C4-F8BDCC129A88}"/>
    <cellStyle name="60% - Accent5 2 2 2 2 4" xfId="3575" xr:uid="{8406BA4F-A20F-4EFC-94C3-C4C87A0870B7}"/>
    <cellStyle name="60% - Accent5 2 2 2 2 4 2" xfId="9558" xr:uid="{54BE0A12-CD73-4EC8-AD8E-667830FF2DA8}"/>
    <cellStyle name="60% - Accent5 2 2 2 2 4 3" xfId="15517" xr:uid="{195E65E3-6EEA-43C3-AB57-299622D8CC62}"/>
    <cellStyle name="60% - Accent5 2 2 2 2 5" xfId="6588" xr:uid="{5B291288-C803-4496-B49A-FEF860017588}"/>
    <cellStyle name="60% - Accent5 2 2 2 2 6" xfId="12547" xr:uid="{BA910FD8-3525-45AF-BABF-7FF4A084B80D}"/>
    <cellStyle name="60% - Accent5 2 2 2 3" xfId="979" xr:uid="{00000000-0005-0000-0000-000053000000}"/>
    <cellStyle name="60% - Accent5 2 2 2 3 2" xfId="2423" xr:uid="{00000000-0005-0000-0000-000053000000}"/>
    <cellStyle name="60% - Accent5 2 2 2 3 2 2" xfId="5393" xr:uid="{5C68EA12-5043-44E3-B4B0-71E1B3539165}"/>
    <cellStyle name="60% - Accent5 2 2 2 3 2 2 2" xfId="11376" xr:uid="{A99DF3A3-EA95-425E-9EEB-E405F1BE60B3}"/>
    <cellStyle name="60% - Accent5 2 2 2 3 2 2 3" xfId="17335" xr:uid="{B622AC54-2D99-4EBD-AE03-88218C2FBB36}"/>
    <cellStyle name="60% - Accent5 2 2 2 3 2 3" xfId="8406" xr:uid="{CAF55383-A213-49C7-BF1C-3E2D0C719E81}"/>
    <cellStyle name="60% - Accent5 2 2 2 3 2 4" xfId="14365" xr:uid="{98413A77-F895-4FAE-B9FF-E3B78427586A}"/>
    <cellStyle name="60% - Accent5 2 2 2 3 3" xfId="3949" xr:uid="{AA954B2C-5EFD-49BE-B453-AAC7403F3722}"/>
    <cellStyle name="60% - Accent5 2 2 2 3 3 2" xfId="9932" xr:uid="{2C8287B5-D3E3-4FDF-A598-F38BA6BC907A}"/>
    <cellStyle name="60% - Accent5 2 2 2 3 3 3" xfId="15891" xr:uid="{09176E44-ABBA-4B00-9F75-2BEC1665985A}"/>
    <cellStyle name="60% - Accent5 2 2 2 3 4" xfId="6962" xr:uid="{09A04108-B42B-4DBD-8571-64839E3364B7}"/>
    <cellStyle name="60% - Accent5 2 2 2 3 5" xfId="12921" xr:uid="{AFB0844E-9A16-4DDB-9985-7AB9727B009E}"/>
    <cellStyle name="60% - Accent5 2 2 2 4" xfId="1701" xr:uid="{00000000-0005-0000-0000-000053000000}"/>
    <cellStyle name="60% - Accent5 2 2 2 4 2" xfId="4671" xr:uid="{20CE3DBE-F39C-4937-B92A-EECEA0151209}"/>
    <cellStyle name="60% - Accent5 2 2 2 4 2 2" xfId="10654" xr:uid="{82F46D90-7580-4380-986B-59ECF732F755}"/>
    <cellStyle name="60% - Accent5 2 2 2 4 2 3" xfId="16613" xr:uid="{DE338443-0C6A-4026-90EF-796160CA312C}"/>
    <cellStyle name="60% - Accent5 2 2 2 4 3" xfId="7684" xr:uid="{F1199E2B-1C16-4B70-943B-4079CC14E6E8}"/>
    <cellStyle name="60% - Accent5 2 2 2 4 4" xfId="13643" xr:uid="{960C59AF-F659-42C0-8653-9F327F177B96}"/>
    <cellStyle name="60% - Accent5 2 2 2 5" xfId="3227" xr:uid="{5D945378-A700-41C4-9091-FC4278EC67A8}"/>
    <cellStyle name="60% - Accent5 2 2 2 5 2" xfId="9210" xr:uid="{5CF3E40D-615D-4446-A8C3-D6512458A780}"/>
    <cellStyle name="60% - Accent5 2 2 2 5 3" xfId="15169" xr:uid="{3CC264A5-A82C-433B-862A-CB1A4B22B3CC}"/>
    <cellStyle name="60% - Accent5 2 2 2 6" xfId="6240" xr:uid="{87E043A6-9441-4CD3-9EC7-08D9625E30CC}"/>
    <cellStyle name="60% - Accent5 2 2 2 7" xfId="12199" xr:uid="{B78CD532-7EBF-4646-B80A-BE609C5A7A72}"/>
    <cellStyle name="60% - Accent5 2 2 3" xfId="373" xr:uid="{00000000-0005-0000-0000-000053000000}"/>
    <cellStyle name="60% - Accent5 2 2 3 2" xfId="721" xr:uid="{00000000-0005-0000-0000-000053000000}"/>
    <cellStyle name="60% - Accent5 2 2 3 2 2" xfId="1443" xr:uid="{00000000-0005-0000-0000-000053000000}"/>
    <cellStyle name="60% - Accent5 2 2 3 2 2 2" xfId="2887" xr:uid="{00000000-0005-0000-0000-000053000000}"/>
    <cellStyle name="60% - Accent5 2 2 3 2 2 2 2" xfId="5857" xr:uid="{B46F1943-D89A-4CE3-8A57-D86E7ED3F6A4}"/>
    <cellStyle name="60% - Accent5 2 2 3 2 2 2 2 2" xfId="11840" xr:uid="{CE67153A-1C57-40F5-AB3E-AC5C1478DD83}"/>
    <cellStyle name="60% - Accent5 2 2 3 2 2 2 2 3" xfId="17799" xr:uid="{24124FC0-3629-4496-981A-CC87142D051B}"/>
    <cellStyle name="60% - Accent5 2 2 3 2 2 2 3" xfId="8870" xr:uid="{98DB26ED-FDFA-4EF6-B31E-91EE0F3BB0CC}"/>
    <cellStyle name="60% - Accent5 2 2 3 2 2 2 4" xfId="14829" xr:uid="{D76A683B-B0A7-4E3B-84AA-6BB655D9D775}"/>
    <cellStyle name="60% - Accent5 2 2 3 2 2 3" xfId="4413" xr:uid="{E2F3D081-233F-4357-92ED-4844B32479AA}"/>
    <cellStyle name="60% - Accent5 2 2 3 2 2 3 2" xfId="10396" xr:uid="{E0D15A2E-3E6E-4C2E-B255-9D86C021B805}"/>
    <cellStyle name="60% - Accent5 2 2 3 2 2 3 3" xfId="16355" xr:uid="{16EB5D3F-346D-4BF9-8EC1-4D96CC37C29D}"/>
    <cellStyle name="60% - Accent5 2 2 3 2 2 4" xfId="7426" xr:uid="{1F414E7F-F304-406E-9DAD-F85CEDA98C2A}"/>
    <cellStyle name="60% - Accent5 2 2 3 2 2 5" xfId="13385" xr:uid="{C71FAB62-CF92-4690-BC0C-CC38A817A25C}"/>
    <cellStyle name="60% - Accent5 2 2 3 2 3" xfId="2165" xr:uid="{00000000-0005-0000-0000-000053000000}"/>
    <cellStyle name="60% - Accent5 2 2 3 2 3 2" xfId="5135" xr:uid="{20695C8D-14FC-47EE-949E-B9C5974A2A9B}"/>
    <cellStyle name="60% - Accent5 2 2 3 2 3 2 2" xfId="11118" xr:uid="{289AD3F7-92DE-4949-AAD4-ACC056FF5733}"/>
    <cellStyle name="60% - Accent5 2 2 3 2 3 2 3" xfId="17077" xr:uid="{E3E8F7E3-8A00-493E-8952-2B30CA9FEB0F}"/>
    <cellStyle name="60% - Accent5 2 2 3 2 3 3" xfId="8148" xr:uid="{3DFFF552-F501-4881-8729-39BF7523DDF8}"/>
    <cellStyle name="60% - Accent5 2 2 3 2 3 4" xfId="14107" xr:uid="{9CD54A94-ECD5-45E5-B664-38536A83D0F9}"/>
    <cellStyle name="60% - Accent5 2 2 3 2 4" xfId="3691" xr:uid="{9992167F-60E4-4402-AAE7-83565737BB18}"/>
    <cellStyle name="60% - Accent5 2 2 3 2 4 2" xfId="9674" xr:uid="{55EEF4D6-8F82-48DC-BF40-91AFEAC99073}"/>
    <cellStyle name="60% - Accent5 2 2 3 2 4 3" xfId="15633" xr:uid="{4D8745E9-0E86-4870-8CBE-FA1417BFAC94}"/>
    <cellStyle name="60% - Accent5 2 2 3 2 5" xfId="6704" xr:uid="{A422308D-196B-4EB2-AB27-43B361BF94BE}"/>
    <cellStyle name="60% - Accent5 2 2 3 2 6" xfId="12663" xr:uid="{CFA924CF-86EF-4D33-A206-E332ABB832AA}"/>
    <cellStyle name="60% - Accent5 2 2 3 3" xfId="1095" xr:uid="{00000000-0005-0000-0000-000053000000}"/>
    <cellStyle name="60% - Accent5 2 2 3 3 2" xfId="2539" xr:uid="{00000000-0005-0000-0000-000053000000}"/>
    <cellStyle name="60% - Accent5 2 2 3 3 2 2" xfId="5509" xr:uid="{51E6A2A5-3660-4DBA-863F-909CF4528333}"/>
    <cellStyle name="60% - Accent5 2 2 3 3 2 2 2" xfId="11492" xr:uid="{ECA6624D-7D82-4C54-A28E-9EEE3A5B5B24}"/>
    <cellStyle name="60% - Accent5 2 2 3 3 2 2 3" xfId="17451" xr:uid="{BA8973C2-9DCF-49F4-B400-6952F7559656}"/>
    <cellStyle name="60% - Accent5 2 2 3 3 2 3" xfId="8522" xr:uid="{CC402DEF-CBE0-46A2-88A9-0942FE1DAB31}"/>
    <cellStyle name="60% - Accent5 2 2 3 3 2 4" xfId="14481" xr:uid="{89398940-EAEC-4918-81A3-EE674B4465AE}"/>
    <cellStyle name="60% - Accent5 2 2 3 3 3" xfId="4065" xr:uid="{0AB925CB-7349-4C07-9BA6-9ABE4267DC7D}"/>
    <cellStyle name="60% - Accent5 2 2 3 3 3 2" xfId="10048" xr:uid="{2E1179BA-752C-4102-88A0-3BBE7050568F}"/>
    <cellStyle name="60% - Accent5 2 2 3 3 3 3" xfId="16007" xr:uid="{2DCD2C8C-CFD3-434F-873E-BA65BD81D3B9}"/>
    <cellStyle name="60% - Accent5 2 2 3 3 4" xfId="7078" xr:uid="{387F9362-90D8-4E94-8224-A26C89D225D0}"/>
    <cellStyle name="60% - Accent5 2 2 3 3 5" xfId="13037" xr:uid="{CB618F45-9374-4512-B16F-CFCF8F55382C}"/>
    <cellStyle name="60% - Accent5 2 2 3 4" xfId="1817" xr:uid="{00000000-0005-0000-0000-000053000000}"/>
    <cellStyle name="60% - Accent5 2 2 3 4 2" xfId="4787" xr:uid="{F05B2465-0095-410F-BF0F-4374AED95CC1}"/>
    <cellStyle name="60% - Accent5 2 2 3 4 2 2" xfId="10770" xr:uid="{E729EC6B-C3A6-42DD-820F-E64860367039}"/>
    <cellStyle name="60% - Accent5 2 2 3 4 2 3" xfId="16729" xr:uid="{58F4EE48-2023-4B05-98BE-17D9A9D05E76}"/>
    <cellStyle name="60% - Accent5 2 2 3 4 3" xfId="7800" xr:uid="{9B37DD8F-2F09-488D-A36D-EB03DB907025}"/>
    <cellStyle name="60% - Accent5 2 2 3 4 4" xfId="13759" xr:uid="{91CEB606-CB63-4A21-9ECB-0DB2044469EB}"/>
    <cellStyle name="60% - Accent5 2 2 3 5" xfId="3343" xr:uid="{A34F664F-3937-47B8-B4B3-DC6DC7E352BA}"/>
    <cellStyle name="60% - Accent5 2 2 3 5 2" xfId="9326" xr:uid="{D373EA14-47A0-4B3F-8E5C-98029C6C5288}"/>
    <cellStyle name="60% - Accent5 2 2 3 5 3" xfId="15285" xr:uid="{5D15E744-B801-4224-8F20-2CE11BA88CE1}"/>
    <cellStyle name="60% - Accent5 2 2 3 6" xfId="6356" xr:uid="{9AD0851A-E581-44CE-9066-BCB33DBC17D5}"/>
    <cellStyle name="60% - Accent5 2 2 3 7" xfId="12315" xr:uid="{DDDD099F-B46A-489A-B395-BDE823F44799}"/>
    <cellStyle name="60% - Accent5 2 2 4" xfId="489" xr:uid="{00000000-0005-0000-0000-000053000000}"/>
    <cellStyle name="60% - Accent5 2 2 4 2" xfId="1211" xr:uid="{00000000-0005-0000-0000-000053000000}"/>
    <cellStyle name="60% - Accent5 2 2 4 2 2" xfId="2655" xr:uid="{00000000-0005-0000-0000-000053000000}"/>
    <cellStyle name="60% - Accent5 2 2 4 2 2 2" xfId="5625" xr:uid="{4CB6CE10-B2D7-4564-8E55-0BA140C52880}"/>
    <cellStyle name="60% - Accent5 2 2 4 2 2 2 2" xfId="11608" xr:uid="{416A4F50-D28D-4DBD-9084-D1600F47DC5F}"/>
    <cellStyle name="60% - Accent5 2 2 4 2 2 2 3" xfId="17567" xr:uid="{446B7B75-7B40-4B27-BAAD-A2D4E8D4C6FA}"/>
    <cellStyle name="60% - Accent5 2 2 4 2 2 3" xfId="8638" xr:uid="{8CC7DFED-1013-4AAB-B88E-9E6C192D1532}"/>
    <cellStyle name="60% - Accent5 2 2 4 2 2 4" xfId="14597" xr:uid="{D2E82150-E431-4F37-834A-2C244318F863}"/>
    <cellStyle name="60% - Accent5 2 2 4 2 3" xfId="4181" xr:uid="{F8574432-E446-481C-BA4B-01BE1F181C2A}"/>
    <cellStyle name="60% - Accent5 2 2 4 2 3 2" xfId="10164" xr:uid="{A5DCE2DF-ECA1-40E8-895F-1505776321B5}"/>
    <cellStyle name="60% - Accent5 2 2 4 2 3 3" xfId="16123" xr:uid="{B80BF4A1-F9EF-4CFE-92C6-B9CD3FC6952E}"/>
    <cellStyle name="60% - Accent5 2 2 4 2 4" xfId="7194" xr:uid="{C7C59620-706F-4212-9052-A089D8095A20}"/>
    <cellStyle name="60% - Accent5 2 2 4 2 5" xfId="13153" xr:uid="{97CA0C07-FE7C-4A86-9B1E-471935C5B083}"/>
    <cellStyle name="60% - Accent5 2 2 4 3" xfId="1933" xr:uid="{00000000-0005-0000-0000-000053000000}"/>
    <cellStyle name="60% - Accent5 2 2 4 3 2" xfId="4903" xr:uid="{319C1F2F-09D4-4608-A7F2-A2DEA9A12B36}"/>
    <cellStyle name="60% - Accent5 2 2 4 3 2 2" xfId="10886" xr:uid="{8AD8607E-2539-44A3-973D-083B3A71DA33}"/>
    <cellStyle name="60% - Accent5 2 2 4 3 2 3" xfId="16845" xr:uid="{A00D74FB-A3EC-4ED8-85F2-73FDCC5F3C19}"/>
    <cellStyle name="60% - Accent5 2 2 4 3 3" xfId="7916" xr:uid="{28F4D908-1693-4238-AE17-10927DDD1224}"/>
    <cellStyle name="60% - Accent5 2 2 4 3 4" xfId="13875" xr:uid="{B866626C-1409-47AF-B562-8256B9B719D7}"/>
    <cellStyle name="60% - Accent5 2 2 4 4" xfId="3459" xr:uid="{5A7D5ADB-C4A7-4DBF-AAB9-CDEC3D22CDA6}"/>
    <cellStyle name="60% - Accent5 2 2 4 4 2" xfId="9442" xr:uid="{43741303-627E-42A0-9721-F7D9B2C2E887}"/>
    <cellStyle name="60% - Accent5 2 2 4 4 3" xfId="15401" xr:uid="{D9DFA379-7165-4208-AEF0-F4DC759DEFC6}"/>
    <cellStyle name="60% - Accent5 2 2 4 5" xfId="6472" xr:uid="{A918B942-7330-424C-A20D-917D44F84A66}"/>
    <cellStyle name="60% - Accent5 2 2 4 6" xfId="12431" xr:uid="{FA9E85EE-55B1-458E-9316-593B02A3C6F7}"/>
    <cellStyle name="60% - Accent5 2 2 5" xfId="863" xr:uid="{00000000-0005-0000-0000-000053000000}"/>
    <cellStyle name="60% - Accent5 2 2 5 2" xfId="2307" xr:uid="{00000000-0005-0000-0000-000053000000}"/>
    <cellStyle name="60% - Accent5 2 2 5 2 2" xfId="5277" xr:uid="{CE4D3C73-52D3-4A5E-8524-C73615F91F5F}"/>
    <cellStyle name="60% - Accent5 2 2 5 2 2 2" xfId="11260" xr:uid="{73EABEA4-E4CD-4CDC-BD52-BB0ECCC73EBF}"/>
    <cellStyle name="60% - Accent5 2 2 5 2 2 3" xfId="17219" xr:uid="{19F889FA-5F4C-4CF2-A80B-C56503C58742}"/>
    <cellStyle name="60% - Accent5 2 2 5 2 3" xfId="8290" xr:uid="{CF5D6606-B05B-436B-A293-B6E9E53D968C}"/>
    <cellStyle name="60% - Accent5 2 2 5 2 4" xfId="14249" xr:uid="{01F9AAB2-59CC-403C-B5EA-082856927EF6}"/>
    <cellStyle name="60% - Accent5 2 2 5 3" xfId="3833" xr:uid="{0CC1BCA3-D93D-4CF5-AFD7-F81DCCC29FF6}"/>
    <cellStyle name="60% - Accent5 2 2 5 3 2" xfId="9816" xr:uid="{9A5BF312-68BB-4065-9804-84860C09EB7A}"/>
    <cellStyle name="60% - Accent5 2 2 5 3 3" xfId="15775" xr:uid="{A9926C28-AA71-4BFA-9F76-9876B5634108}"/>
    <cellStyle name="60% - Accent5 2 2 5 4" xfId="6846" xr:uid="{1A564404-63C5-47B2-8F47-97D8A6391A56}"/>
    <cellStyle name="60% - Accent5 2 2 5 5" xfId="12805" xr:uid="{57F0145B-F233-4D3E-93A6-6FE8402CDBE5}"/>
    <cellStyle name="60% - Accent5 2 2 6" xfId="1585" xr:uid="{00000000-0005-0000-0000-000053000000}"/>
    <cellStyle name="60% - Accent5 2 2 6 2" xfId="4555" xr:uid="{EF46B7D2-A1A7-4F63-BD39-090689C2F89B}"/>
    <cellStyle name="60% - Accent5 2 2 6 2 2" xfId="10538" xr:uid="{4207FF7F-7511-40CD-A0D0-D00666FF16A2}"/>
    <cellStyle name="60% - Accent5 2 2 6 2 3" xfId="16497" xr:uid="{E16A025B-5BD8-4DC0-A99D-9A4557D2FE83}"/>
    <cellStyle name="60% - Accent5 2 2 6 3" xfId="7568" xr:uid="{CC1606C4-5F8E-47E2-8610-2AF7F33FD110}"/>
    <cellStyle name="60% - Accent5 2 2 6 4" xfId="13527" xr:uid="{55F3AA2A-CC7A-4471-8C51-260F65246FA6}"/>
    <cellStyle name="60% - Accent5 2 2 7" xfId="3111" xr:uid="{D9F93F91-C985-4079-88AC-88400A7A6687}"/>
    <cellStyle name="60% - Accent5 2 2 7 2" xfId="9094" xr:uid="{F8CA9C2F-8409-4608-98FF-2BBF3D18077A}"/>
    <cellStyle name="60% - Accent5 2 2 7 3" xfId="15053" xr:uid="{8FF93463-ECA7-42FE-BDDA-93A226EAC306}"/>
    <cellStyle name="60% - Accent5 2 2 8" xfId="6124" xr:uid="{87B08D65-C2DC-4062-AF1B-353358EE18C2}"/>
    <cellStyle name="60% - Accent5 2 2 9" xfId="12083" xr:uid="{6D31E051-4014-4128-8337-A25ACD9AE51C}"/>
    <cellStyle name="60% - Accent5 2 3" xfId="199" xr:uid="{00000000-0005-0000-0000-000053000000}"/>
    <cellStyle name="60% - Accent5 2 3 2" xfId="547" xr:uid="{00000000-0005-0000-0000-000053000000}"/>
    <cellStyle name="60% - Accent5 2 3 2 2" xfId="1269" xr:uid="{00000000-0005-0000-0000-000053000000}"/>
    <cellStyle name="60% - Accent5 2 3 2 2 2" xfId="2713" xr:uid="{00000000-0005-0000-0000-000053000000}"/>
    <cellStyle name="60% - Accent5 2 3 2 2 2 2" xfId="5683" xr:uid="{5B794498-16C8-4C0E-994D-908F5D9AD2E9}"/>
    <cellStyle name="60% - Accent5 2 3 2 2 2 2 2" xfId="11666" xr:uid="{B3A876F2-EC58-4367-8F40-0BCB40E01106}"/>
    <cellStyle name="60% - Accent5 2 3 2 2 2 2 3" xfId="17625" xr:uid="{3931668F-0C4B-4977-A3BA-86099714D3DB}"/>
    <cellStyle name="60% - Accent5 2 3 2 2 2 3" xfId="8696" xr:uid="{4F6F9B4E-6329-4BB3-8652-086D97AC01E7}"/>
    <cellStyle name="60% - Accent5 2 3 2 2 2 4" xfId="14655" xr:uid="{2338D639-8413-4F9E-B324-0454BF5386D3}"/>
    <cellStyle name="60% - Accent5 2 3 2 2 3" xfId="4239" xr:uid="{4C554BCC-12A7-48F7-9FBE-7B9FD704B4FF}"/>
    <cellStyle name="60% - Accent5 2 3 2 2 3 2" xfId="10222" xr:uid="{DE2926B2-42F7-40CF-B900-CD9B5143E68C}"/>
    <cellStyle name="60% - Accent5 2 3 2 2 3 3" xfId="16181" xr:uid="{D2933001-E548-4517-8983-33CD3DFE95CF}"/>
    <cellStyle name="60% - Accent5 2 3 2 2 4" xfId="7252" xr:uid="{944B0D55-782E-4045-A176-8C471AC7FBDD}"/>
    <cellStyle name="60% - Accent5 2 3 2 2 5" xfId="13211" xr:uid="{E380C8FB-B527-4CF1-8ED0-7A549809D8B3}"/>
    <cellStyle name="60% - Accent5 2 3 2 3" xfId="1991" xr:uid="{00000000-0005-0000-0000-000053000000}"/>
    <cellStyle name="60% - Accent5 2 3 2 3 2" xfId="4961" xr:uid="{F0CCEBCD-EDE2-4755-91A4-FAFFDB864642}"/>
    <cellStyle name="60% - Accent5 2 3 2 3 2 2" xfId="10944" xr:uid="{DC549AB3-B068-4C2C-B86C-DE7A26E03019}"/>
    <cellStyle name="60% - Accent5 2 3 2 3 2 3" xfId="16903" xr:uid="{4E638AA9-72F3-42D7-9DEB-29CBE2893064}"/>
    <cellStyle name="60% - Accent5 2 3 2 3 3" xfId="7974" xr:uid="{547DCDF7-DDC8-462C-9BE3-9981CA8D2809}"/>
    <cellStyle name="60% - Accent5 2 3 2 3 4" xfId="13933" xr:uid="{6C4E3EAF-01E5-4B5F-8944-5510EA03D374}"/>
    <cellStyle name="60% - Accent5 2 3 2 4" xfId="3517" xr:uid="{996A71BD-B4C8-4080-88B6-82E3AB928340}"/>
    <cellStyle name="60% - Accent5 2 3 2 4 2" xfId="9500" xr:uid="{2248BA51-C8F7-4899-9FFC-B354C555D783}"/>
    <cellStyle name="60% - Accent5 2 3 2 4 3" xfId="15459" xr:uid="{FC8A0674-2260-4508-A8B7-29E2E3687F5D}"/>
    <cellStyle name="60% - Accent5 2 3 2 5" xfId="6530" xr:uid="{3879E19C-9791-4645-9E2A-92708FBE1546}"/>
    <cellStyle name="60% - Accent5 2 3 2 6" xfId="12489" xr:uid="{6749F685-2E28-47F7-884A-07A80264D2E7}"/>
    <cellStyle name="60% - Accent5 2 3 3" xfId="921" xr:uid="{00000000-0005-0000-0000-000053000000}"/>
    <cellStyle name="60% - Accent5 2 3 3 2" xfId="2365" xr:uid="{00000000-0005-0000-0000-000053000000}"/>
    <cellStyle name="60% - Accent5 2 3 3 2 2" xfId="5335" xr:uid="{0983E636-4F8C-4E78-BB44-7643756949BF}"/>
    <cellStyle name="60% - Accent5 2 3 3 2 2 2" xfId="11318" xr:uid="{49B49997-4B87-42C0-8764-0653711990EF}"/>
    <cellStyle name="60% - Accent5 2 3 3 2 2 3" xfId="17277" xr:uid="{DEFCDFC6-87E8-4C50-8C2B-B857C07F383B}"/>
    <cellStyle name="60% - Accent5 2 3 3 2 3" xfId="8348" xr:uid="{930AB988-F1F3-498F-A3E1-D89614B22133}"/>
    <cellStyle name="60% - Accent5 2 3 3 2 4" xfId="14307" xr:uid="{7CD505FD-9935-4DBC-A06F-2266B0835487}"/>
    <cellStyle name="60% - Accent5 2 3 3 3" xfId="3891" xr:uid="{33032C91-A83F-47D0-BFB8-F5FFCFB72DB0}"/>
    <cellStyle name="60% - Accent5 2 3 3 3 2" xfId="9874" xr:uid="{97FF5EB9-E2BB-428A-AAB0-26164F9B5F39}"/>
    <cellStyle name="60% - Accent5 2 3 3 3 3" xfId="15833" xr:uid="{2984509C-2371-4495-8D7A-E9763A69C9D3}"/>
    <cellStyle name="60% - Accent5 2 3 3 4" xfId="6904" xr:uid="{53A0D88A-BD43-4BF3-BB4B-FF7845891722}"/>
    <cellStyle name="60% - Accent5 2 3 3 5" xfId="12863" xr:uid="{A522CB67-5164-48D1-8268-3EBA8E8C9E1B}"/>
    <cellStyle name="60% - Accent5 2 3 4" xfId="1643" xr:uid="{00000000-0005-0000-0000-000053000000}"/>
    <cellStyle name="60% - Accent5 2 3 4 2" xfId="4613" xr:uid="{4ADD7047-A4DE-41A2-B86F-421E4D1794CF}"/>
    <cellStyle name="60% - Accent5 2 3 4 2 2" xfId="10596" xr:uid="{E5495B3D-3CFE-4FB7-B04D-B9B333987F9B}"/>
    <cellStyle name="60% - Accent5 2 3 4 2 3" xfId="16555" xr:uid="{7406BF9F-EA3E-4977-984E-9EC5CD6FA660}"/>
    <cellStyle name="60% - Accent5 2 3 4 3" xfId="7626" xr:uid="{1716A8F7-1787-42ED-B2EE-7184E94DDCDE}"/>
    <cellStyle name="60% - Accent5 2 3 4 4" xfId="13585" xr:uid="{BCB80EAE-C821-4495-8B25-1EA90CA2DAEA}"/>
    <cellStyle name="60% - Accent5 2 3 5" xfId="3169" xr:uid="{0C57DDD8-F388-4F9C-867C-617D1EE119F0}"/>
    <cellStyle name="60% - Accent5 2 3 5 2" xfId="9152" xr:uid="{95F32ECC-86C5-4D71-923F-48911CFB7A9C}"/>
    <cellStyle name="60% - Accent5 2 3 5 3" xfId="15111" xr:uid="{EC47DD33-8E0D-41B6-B22A-22D916440DC8}"/>
    <cellStyle name="60% - Accent5 2 3 6" xfId="6182" xr:uid="{01B2AA4D-9A28-4EED-9752-5380223703A8}"/>
    <cellStyle name="60% - Accent5 2 3 7" xfId="12141" xr:uid="{41BCD7C5-46C2-4D9F-8C13-94BE660232E6}"/>
    <cellStyle name="60% - Accent5 2 4" xfId="315" xr:uid="{00000000-0005-0000-0000-000053000000}"/>
    <cellStyle name="60% - Accent5 2 4 2" xfId="663" xr:uid="{00000000-0005-0000-0000-000053000000}"/>
    <cellStyle name="60% - Accent5 2 4 2 2" xfId="1385" xr:uid="{00000000-0005-0000-0000-000053000000}"/>
    <cellStyle name="60% - Accent5 2 4 2 2 2" xfId="2829" xr:uid="{00000000-0005-0000-0000-000053000000}"/>
    <cellStyle name="60% - Accent5 2 4 2 2 2 2" xfId="5799" xr:uid="{6A597259-7B83-4F82-BA02-C3BA9A1A677B}"/>
    <cellStyle name="60% - Accent5 2 4 2 2 2 2 2" xfId="11782" xr:uid="{20EAA9F0-A691-4ED2-9671-332A5296F5D8}"/>
    <cellStyle name="60% - Accent5 2 4 2 2 2 2 3" xfId="17741" xr:uid="{452F8056-1695-43FD-9DDA-EF2776263A2F}"/>
    <cellStyle name="60% - Accent5 2 4 2 2 2 3" xfId="8812" xr:uid="{6EF8A7E7-3250-4343-9DD6-47C3F91F54EF}"/>
    <cellStyle name="60% - Accent5 2 4 2 2 2 4" xfId="14771" xr:uid="{264E4492-7F28-4215-8E2B-833D3119C41F}"/>
    <cellStyle name="60% - Accent5 2 4 2 2 3" xfId="4355" xr:uid="{BBBD4611-3229-4761-AA7C-74968FC6755E}"/>
    <cellStyle name="60% - Accent5 2 4 2 2 3 2" xfId="10338" xr:uid="{3299810F-17A5-429C-92F3-BFFFD3E73255}"/>
    <cellStyle name="60% - Accent5 2 4 2 2 3 3" xfId="16297" xr:uid="{2959296F-4F38-48AD-8407-631B7E2EF2D1}"/>
    <cellStyle name="60% - Accent5 2 4 2 2 4" xfId="7368" xr:uid="{23075B3B-DA41-4C05-B800-2E52B2DA083C}"/>
    <cellStyle name="60% - Accent5 2 4 2 2 5" xfId="13327" xr:uid="{051347C1-79A5-4783-9A33-CE2C9CDDCD88}"/>
    <cellStyle name="60% - Accent5 2 4 2 3" xfId="2107" xr:uid="{00000000-0005-0000-0000-000053000000}"/>
    <cellStyle name="60% - Accent5 2 4 2 3 2" xfId="5077" xr:uid="{8B11C512-2E1A-414A-8B56-4AC94053F77B}"/>
    <cellStyle name="60% - Accent5 2 4 2 3 2 2" xfId="11060" xr:uid="{E2DC528D-A31D-4FA5-A615-16F4B2792155}"/>
    <cellStyle name="60% - Accent5 2 4 2 3 2 3" xfId="17019" xr:uid="{6E7B9695-FBCC-42EE-B9C6-DEDF8D3931D4}"/>
    <cellStyle name="60% - Accent5 2 4 2 3 3" xfId="8090" xr:uid="{21413377-A1CC-4484-9E98-C361D6C4B302}"/>
    <cellStyle name="60% - Accent5 2 4 2 3 4" xfId="14049" xr:uid="{CA9942ED-8223-4ED5-90F3-4B6522169EC5}"/>
    <cellStyle name="60% - Accent5 2 4 2 4" xfId="3633" xr:uid="{28A286D9-F419-4829-86E3-046FBA8393D6}"/>
    <cellStyle name="60% - Accent5 2 4 2 4 2" xfId="9616" xr:uid="{971A5661-8270-4E52-91E5-0712F27092F3}"/>
    <cellStyle name="60% - Accent5 2 4 2 4 3" xfId="15575" xr:uid="{DBF2DDE8-E41F-4F14-885D-E4A56C2B332F}"/>
    <cellStyle name="60% - Accent5 2 4 2 5" xfId="6646" xr:uid="{A92BAD33-157F-49CA-8E94-E841D666C4CF}"/>
    <cellStyle name="60% - Accent5 2 4 2 6" xfId="12605" xr:uid="{70A2C2D4-93A5-4528-BAB1-C026FC373DB6}"/>
    <cellStyle name="60% - Accent5 2 4 3" xfId="1037" xr:uid="{00000000-0005-0000-0000-000053000000}"/>
    <cellStyle name="60% - Accent5 2 4 3 2" xfId="2481" xr:uid="{00000000-0005-0000-0000-000053000000}"/>
    <cellStyle name="60% - Accent5 2 4 3 2 2" xfId="5451" xr:uid="{7712AB2A-E6FA-4862-853B-B4D64F24D0BC}"/>
    <cellStyle name="60% - Accent5 2 4 3 2 2 2" xfId="11434" xr:uid="{E520FD12-CC03-4F3E-BAE6-03605C646AB1}"/>
    <cellStyle name="60% - Accent5 2 4 3 2 2 3" xfId="17393" xr:uid="{FD9594C6-6506-4D15-96F4-837D21AED539}"/>
    <cellStyle name="60% - Accent5 2 4 3 2 3" xfId="8464" xr:uid="{A708B13F-DEBB-4446-A553-CB754477AB4C}"/>
    <cellStyle name="60% - Accent5 2 4 3 2 4" xfId="14423" xr:uid="{7986FE49-C29E-4A09-B872-A2B1878BEF27}"/>
    <cellStyle name="60% - Accent5 2 4 3 3" xfId="4007" xr:uid="{E5A54534-4633-48EC-A70E-FD684BFC3B9C}"/>
    <cellStyle name="60% - Accent5 2 4 3 3 2" xfId="9990" xr:uid="{11D2BD99-F3A3-44A2-9E23-6915B0921D88}"/>
    <cellStyle name="60% - Accent5 2 4 3 3 3" xfId="15949" xr:uid="{A405A380-E48D-46FC-BA9F-0DDFF8AB48CA}"/>
    <cellStyle name="60% - Accent5 2 4 3 4" xfId="7020" xr:uid="{8F8753E5-3759-4574-A514-C1219AF1A5E5}"/>
    <cellStyle name="60% - Accent5 2 4 3 5" xfId="12979" xr:uid="{2AA15EE5-2F21-4E28-8B6E-375B35C9C569}"/>
    <cellStyle name="60% - Accent5 2 4 4" xfId="1759" xr:uid="{00000000-0005-0000-0000-000053000000}"/>
    <cellStyle name="60% - Accent5 2 4 4 2" xfId="4729" xr:uid="{42CA4219-182B-44EB-B5D9-003C421DCCEC}"/>
    <cellStyle name="60% - Accent5 2 4 4 2 2" xfId="10712" xr:uid="{A527187E-3E18-441B-9EA7-C4646B4572A1}"/>
    <cellStyle name="60% - Accent5 2 4 4 2 3" xfId="16671" xr:uid="{19634994-E9E0-45C9-B5E1-76F16EBEEFA2}"/>
    <cellStyle name="60% - Accent5 2 4 4 3" xfId="7742" xr:uid="{049567FD-C2C3-49C1-B2F6-C1CD2018FFC8}"/>
    <cellStyle name="60% - Accent5 2 4 4 4" xfId="13701" xr:uid="{30A6D6FB-9610-4AAE-8AF4-AA7322C5CA24}"/>
    <cellStyle name="60% - Accent5 2 4 5" xfId="3285" xr:uid="{EF9547C3-FD61-4743-81EC-83885C3F5E51}"/>
    <cellStyle name="60% - Accent5 2 4 5 2" xfId="9268" xr:uid="{2BFDD235-9C45-44C9-A341-98EAE538DDFD}"/>
    <cellStyle name="60% - Accent5 2 4 5 3" xfId="15227" xr:uid="{E01F6617-F49D-43FF-9914-2A76BEBD0BD6}"/>
    <cellStyle name="60% - Accent5 2 4 6" xfId="6298" xr:uid="{3F86AF26-BE2E-4FB9-9DC6-7029C4D7866B}"/>
    <cellStyle name="60% - Accent5 2 4 7" xfId="12257" xr:uid="{2DCBD96B-5A48-4ADA-8941-7AD97EC9F375}"/>
    <cellStyle name="60% - Accent5 2 5" xfId="431" xr:uid="{00000000-0005-0000-0000-000053000000}"/>
    <cellStyle name="60% - Accent5 2 5 2" xfId="1153" xr:uid="{00000000-0005-0000-0000-000053000000}"/>
    <cellStyle name="60% - Accent5 2 5 2 2" xfId="2597" xr:uid="{00000000-0005-0000-0000-000053000000}"/>
    <cellStyle name="60% - Accent5 2 5 2 2 2" xfId="5567" xr:uid="{80C524CC-6D10-4A42-9996-5830E1442E9F}"/>
    <cellStyle name="60% - Accent5 2 5 2 2 2 2" xfId="11550" xr:uid="{BF97A835-3ACE-4C72-BE79-7E9E7DF642CF}"/>
    <cellStyle name="60% - Accent5 2 5 2 2 2 3" xfId="17509" xr:uid="{429BB8F2-9BE2-4670-8A1D-AA792F66C70C}"/>
    <cellStyle name="60% - Accent5 2 5 2 2 3" xfId="8580" xr:uid="{BB741170-BEA9-4C85-953F-3EC4F36A8DAF}"/>
    <cellStyle name="60% - Accent5 2 5 2 2 4" xfId="14539" xr:uid="{E926B57B-0396-4D07-8A20-A7E986045BF8}"/>
    <cellStyle name="60% - Accent5 2 5 2 3" xfId="4123" xr:uid="{631E2A27-9897-4255-AF0B-7979D9756DA4}"/>
    <cellStyle name="60% - Accent5 2 5 2 3 2" xfId="10106" xr:uid="{0D8B37C1-6039-4A04-8EFD-985C479755E0}"/>
    <cellStyle name="60% - Accent5 2 5 2 3 3" xfId="16065" xr:uid="{4E152CA0-AD89-4B16-A7F8-A33FCFBFD5E9}"/>
    <cellStyle name="60% - Accent5 2 5 2 4" xfId="7136" xr:uid="{2F16C5AE-D037-4E12-9298-9BD2A8A32A7C}"/>
    <cellStyle name="60% - Accent5 2 5 2 5" xfId="13095" xr:uid="{F01B8147-9041-4846-8405-E625BEAAAFED}"/>
    <cellStyle name="60% - Accent5 2 5 3" xfId="1875" xr:uid="{00000000-0005-0000-0000-000053000000}"/>
    <cellStyle name="60% - Accent5 2 5 3 2" xfId="4845" xr:uid="{843F7812-B569-48A4-81DA-B314421D87ED}"/>
    <cellStyle name="60% - Accent5 2 5 3 2 2" xfId="10828" xr:uid="{656C353B-2976-492D-A852-F0283EA0F6E8}"/>
    <cellStyle name="60% - Accent5 2 5 3 2 3" xfId="16787" xr:uid="{F807627E-D2FE-471F-A53C-175D86123B24}"/>
    <cellStyle name="60% - Accent5 2 5 3 3" xfId="7858" xr:uid="{C573B79D-6701-4036-9409-889C05B642DB}"/>
    <cellStyle name="60% - Accent5 2 5 3 4" xfId="13817" xr:uid="{84C29686-0DB1-46FF-B465-688C10DB831B}"/>
    <cellStyle name="60% - Accent5 2 5 4" xfId="3401" xr:uid="{650644D9-C7BB-42D7-9BC1-26F00894DCA6}"/>
    <cellStyle name="60% - Accent5 2 5 4 2" xfId="9384" xr:uid="{D8163DFA-0876-413E-8C13-EF75820ED757}"/>
    <cellStyle name="60% - Accent5 2 5 4 3" xfId="15343" xr:uid="{D9DC815F-48BE-4927-8E7C-6EEE2A6D21F3}"/>
    <cellStyle name="60% - Accent5 2 5 5" xfId="6414" xr:uid="{843FD007-610B-4F76-B84E-EDFA63A062FB}"/>
    <cellStyle name="60% - Accent5 2 5 6" xfId="12373" xr:uid="{FDF68775-A6A9-4548-ABFA-1DD9AB078D20}"/>
    <cellStyle name="60% - Accent5 2 6" xfId="805" xr:uid="{00000000-0005-0000-0000-000053000000}"/>
    <cellStyle name="60% - Accent5 2 6 2" xfId="2249" xr:uid="{00000000-0005-0000-0000-000053000000}"/>
    <cellStyle name="60% - Accent5 2 6 2 2" xfId="5219" xr:uid="{C8A87C2D-F9CB-4CDC-953E-BE07BFAFCE6E}"/>
    <cellStyle name="60% - Accent5 2 6 2 2 2" xfId="11202" xr:uid="{69D064B1-4687-4414-BE1C-DBF90E9C798C}"/>
    <cellStyle name="60% - Accent5 2 6 2 2 3" xfId="17161" xr:uid="{96A4EE1E-99F2-428E-BDB4-49482265AFC9}"/>
    <cellStyle name="60% - Accent5 2 6 2 3" xfId="8232" xr:uid="{00AEBE0D-D476-4D5F-BBD8-FBF871684AE5}"/>
    <cellStyle name="60% - Accent5 2 6 2 4" xfId="14191" xr:uid="{20980E65-CF7C-487B-8FDC-97ED3624E4CF}"/>
    <cellStyle name="60% - Accent5 2 6 3" xfId="3775" xr:uid="{275E6F4A-F291-4DD3-A14F-201E950D5557}"/>
    <cellStyle name="60% - Accent5 2 6 3 2" xfId="9758" xr:uid="{ABD0B976-FB5A-44DE-B1F3-1F3122035F7A}"/>
    <cellStyle name="60% - Accent5 2 6 3 3" xfId="15717" xr:uid="{D8B96CD8-98E8-4947-807E-901FE4183199}"/>
    <cellStyle name="60% - Accent5 2 6 4" xfId="6788" xr:uid="{6B1990A9-F2EB-46B6-9721-D2ED62AFE0CA}"/>
    <cellStyle name="60% - Accent5 2 6 5" xfId="12747" xr:uid="{18E07F46-CDFE-4C84-BFF1-E540B6BC6D0A}"/>
    <cellStyle name="60% - Accent5 2 7" xfId="1527" xr:uid="{00000000-0005-0000-0000-000053000000}"/>
    <cellStyle name="60% - Accent5 2 7 2" xfId="4497" xr:uid="{621558AC-EFE5-42CA-8665-02A798FDD327}"/>
    <cellStyle name="60% - Accent5 2 7 2 2" xfId="10480" xr:uid="{A4C41DC4-38B2-4095-8452-4C0B083E5DE2}"/>
    <cellStyle name="60% - Accent5 2 7 2 3" xfId="16439" xr:uid="{757FDD20-3F29-4D5A-B630-F1AFDA7D8A06}"/>
    <cellStyle name="60% - Accent5 2 7 3" xfId="7510" xr:uid="{F406A941-08FC-4981-9B33-68D1540604F5}"/>
    <cellStyle name="60% - Accent5 2 7 4" xfId="13469" xr:uid="{6F96DCD7-5A69-4C7C-BECA-E9ADE2DFD033}"/>
    <cellStyle name="60% - Accent5 2 8" xfId="3053" xr:uid="{EDFE1B81-527D-4D91-B4B4-AB9AECA71DD2}"/>
    <cellStyle name="60% - Accent5 2 8 2" xfId="9036" xr:uid="{979CE626-5D59-4BA0-A24B-5FBD699700B8}"/>
    <cellStyle name="60% - Accent5 2 8 3" xfId="14995" xr:uid="{D9BE3C10-4E36-478C-9BB7-B18985237877}"/>
    <cellStyle name="60% - Accent5 2 9" xfId="6066" xr:uid="{CE140BF8-F447-4D60-A3DF-7FB07352419D}"/>
    <cellStyle name="60% - Accent5 3" xfId="110" xr:uid="{00000000-0005-0000-0000-00007E000000}"/>
    <cellStyle name="60% - Accent5 3 2" xfId="226" xr:uid="{00000000-0005-0000-0000-00007E000000}"/>
    <cellStyle name="60% - Accent5 3 2 2" xfId="574" xr:uid="{00000000-0005-0000-0000-00007E000000}"/>
    <cellStyle name="60% - Accent5 3 2 2 2" xfId="1296" xr:uid="{00000000-0005-0000-0000-00007E000000}"/>
    <cellStyle name="60% - Accent5 3 2 2 2 2" xfId="2740" xr:uid="{00000000-0005-0000-0000-00007E000000}"/>
    <cellStyle name="60% - Accent5 3 2 2 2 2 2" xfId="5710" xr:uid="{27A17ABB-6A0E-40B1-8D34-8838B71680C7}"/>
    <cellStyle name="60% - Accent5 3 2 2 2 2 2 2" xfId="11693" xr:uid="{F8E49FB4-B8BB-4E22-91FB-870C28F42F0A}"/>
    <cellStyle name="60% - Accent5 3 2 2 2 2 2 3" xfId="17652" xr:uid="{485E49AD-0831-45B4-B386-D8CA0DC0733A}"/>
    <cellStyle name="60% - Accent5 3 2 2 2 2 3" xfId="8723" xr:uid="{9C3C15BB-0D22-46ED-B823-69C2EE7E6134}"/>
    <cellStyle name="60% - Accent5 3 2 2 2 2 4" xfId="14682" xr:uid="{F002174A-F8A1-4BDF-82B6-A9254B41AD6C}"/>
    <cellStyle name="60% - Accent5 3 2 2 2 3" xfId="4266" xr:uid="{75C97135-79FD-4BCE-8465-169C7C7E5BDF}"/>
    <cellStyle name="60% - Accent5 3 2 2 2 3 2" xfId="10249" xr:uid="{15B7F44D-7417-4F90-9F8E-E822BC917794}"/>
    <cellStyle name="60% - Accent5 3 2 2 2 3 3" xfId="16208" xr:uid="{6BDA3C94-DDF5-40AE-BA8C-E3293949FCE0}"/>
    <cellStyle name="60% - Accent5 3 2 2 2 4" xfId="7279" xr:uid="{7E140A1D-F646-44E5-9CA1-AEE0D247ABA6}"/>
    <cellStyle name="60% - Accent5 3 2 2 2 5" xfId="13238" xr:uid="{6C671284-CFC8-4380-8EBC-5B3E0398519E}"/>
    <cellStyle name="60% - Accent5 3 2 2 3" xfId="2018" xr:uid="{00000000-0005-0000-0000-00007E000000}"/>
    <cellStyle name="60% - Accent5 3 2 2 3 2" xfId="4988" xr:uid="{D7F1521A-3C28-4810-970D-D83DFFCF0176}"/>
    <cellStyle name="60% - Accent5 3 2 2 3 2 2" xfId="10971" xr:uid="{020CED44-78C9-4AC5-AA8E-20826C2391BF}"/>
    <cellStyle name="60% - Accent5 3 2 2 3 2 3" xfId="16930" xr:uid="{7EF8073E-EA95-499D-8939-317870009372}"/>
    <cellStyle name="60% - Accent5 3 2 2 3 3" xfId="8001" xr:uid="{59967928-8BB3-46E8-938B-39E0FE05FD9B}"/>
    <cellStyle name="60% - Accent5 3 2 2 3 4" xfId="13960" xr:uid="{7E22EF9A-E4C4-4D97-8BEC-8D315963042F}"/>
    <cellStyle name="60% - Accent5 3 2 2 4" xfId="3544" xr:uid="{526A38CC-04B5-4A7C-B9B1-FE708B47C0D6}"/>
    <cellStyle name="60% - Accent5 3 2 2 4 2" xfId="9527" xr:uid="{C3064647-6B36-4E7F-98A5-65CA36A12905}"/>
    <cellStyle name="60% - Accent5 3 2 2 4 3" xfId="15486" xr:uid="{F6FE8181-BC98-4D21-9308-DC9D46C7A39F}"/>
    <cellStyle name="60% - Accent5 3 2 2 5" xfId="6557" xr:uid="{13B085E5-B916-47C8-BBCD-CB79093F151C}"/>
    <cellStyle name="60% - Accent5 3 2 2 6" xfId="12516" xr:uid="{F8AF9370-831B-4208-8F5A-F2AF8B7F9ABF}"/>
    <cellStyle name="60% - Accent5 3 2 3" xfId="948" xr:uid="{00000000-0005-0000-0000-00007E000000}"/>
    <cellStyle name="60% - Accent5 3 2 3 2" xfId="2392" xr:uid="{00000000-0005-0000-0000-00007E000000}"/>
    <cellStyle name="60% - Accent5 3 2 3 2 2" xfId="5362" xr:uid="{5A4E8EC2-D971-4493-97C4-868E57019DA6}"/>
    <cellStyle name="60% - Accent5 3 2 3 2 2 2" xfId="11345" xr:uid="{A64E3833-BDEB-4952-B084-91036D301A32}"/>
    <cellStyle name="60% - Accent5 3 2 3 2 2 3" xfId="17304" xr:uid="{D0B65D23-D12C-4B41-8B2A-ED35260BD3FC}"/>
    <cellStyle name="60% - Accent5 3 2 3 2 3" xfId="8375" xr:uid="{FF1AF84F-1FE3-4DBF-9516-74811110393D}"/>
    <cellStyle name="60% - Accent5 3 2 3 2 4" xfId="14334" xr:uid="{D3709304-92BF-4A62-9885-E40C0B74F6E4}"/>
    <cellStyle name="60% - Accent5 3 2 3 3" xfId="3918" xr:uid="{0761AB77-4BB1-425C-B62A-7421B4E23B49}"/>
    <cellStyle name="60% - Accent5 3 2 3 3 2" xfId="9901" xr:uid="{3C4A3522-64BE-4402-8698-87AE1B1516EB}"/>
    <cellStyle name="60% - Accent5 3 2 3 3 3" xfId="15860" xr:uid="{A12D6F4F-8510-4966-9ED8-5BBE1E322094}"/>
    <cellStyle name="60% - Accent5 3 2 3 4" xfId="6931" xr:uid="{D9DCD204-6677-4984-A874-FA2CE9803B24}"/>
    <cellStyle name="60% - Accent5 3 2 3 5" xfId="12890" xr:uid="{8038A5AD-ECE8-4460-AA04-1BBC574BFB5F}"/>
    <cellStyle name="60% - Accent5 3 2 4" xfId="1670" xr:uid="{00000000-0005-0000-0000-00007E000000}"/>
    <cellStyle name="60% - Accent5 3 2 4 2" xfId="4640" xr:uid="{AE2EF992-63A9-47E6-B26E-4DBF97128B7C}"/>
    <cellStyle name="60% - Accent5 3 2 4 2 2" xfId="10623" xr:uid="{5A6E0C1A-D8B8-43B7-B10A-93EE4ADDE48B}"/>
    <cellStyle name="60% - Accent5 3 2 4 2 3" xfId="16582" xr:uid="{32DA299D-2EDD-4BDD-88B8-AAECAB6703EC}"/>
    <cellStyle name="60% - Accent5 3 2 4 3" xfId="7653" xr:uid="{56CEE781-E1C5-493C-866D-94BC029ED211}"/>
    <cellStyle name="60% - Accent5 3 2 4 4" xfId="13612" xr:uid="{F33A6E2C-4298-451E-9326-9C545407168D}"/>
    <cellStyle name="60% - Accent5 3 2 5" xfId="3196" xr:uid="{E5286D1F-6D3D-4650-A79D-74751F35FC37}"/>
    <cellStyle name="60% - Accent5 3 2 5 2" xfId="9179" xr:uid="{9CEA35A4-66DE-4FC7-A37A-0DAF190E205F}"/>
    <cellStyle name="60% - Accent5 3 2 5 3" xfId="15138" xr:uid="{D4EE146F-5542-43C0-B7CC-3BF4F4D9342F}"/>
    <cellStyle name="60% - Accent5 3 2 6" xfId="6209" xr:uid="{9CE89C04-D0F6-44BA-8C8D-36B42FEB8759}"/>
    <cellStyle name="60% - Accent5 3 2 7" xfId="12168" xr:uid="{502E8E13-7757-455C-81B1-6466ED015309}"/>
    <cellStyle name="60% - Accent5 3 3" xfId="342" xr:uid="{00000000-0005-0000-0000-00007E000000}"/>
    <cellStyle name="60% - Accent5 3 3 2" xfId="690" xr:uid="{00000000-0005-0000-0000-00007E000000}"/>
    <cellStyle name="60% - Accent5 3 3 2 2" xfId="1412" xr:uid="{00000000-0005-0000-0000-00007E000000}"/>
    <cellStyle name="60% - Accent5 3 3 2 2 2" xfId="2856" xr:uid="{00000000-0005-0000-0000-00007E000000}"/>
    <cellStyle name="60% - Accent5 3 3 2 2 2 2" xfId="5826" xr:uid="{C911A6A5-4E87-4E21-A7FF-F25312B79753}"/>
    <cellStyle name="60% - Accent5 3 3 2 2 2 2 2" xfId="11809" xr:uid="{D600EB1D-2707-4FD7-A5B9-110055A4106A}"/>
    <cellStyle name="60% - Accent5 3 3 2 2 2 2 3" xfId="17768" xr:uid="{9A151691-8ADF-49DA-874A-2AB338EAB0AA}"/>
    <cellStyle name="60% - Accent5 3 3 2 2 2 3" xfId="8839" xr:uid="{87B62DDF-8528-4788-908F-FBF9951B7662}"/>
    <cellStyle name="60% - Accent5 3 3 2 2 2 4" xfId="14798" xr:uid="{09E6F225-D77D-43E5-9308-14AA5C1E759C}"/>
    <cellStyle name="60% - Accent5 3 3 2 2 3" xfId="4382" xr:uid="{FCC074E4-6DD1-4759-AD94-E0336995E5A9}"/>
    <cellStyle name="60% - Accent5 3 3 2 2 3 2" xfId="10365" xr:uid="{D9E9327F-6163-4988-BBDD-DCE854C917BE}"/>
    <cellStyle name="60% - Accent5 3 3 2 2 3 3" xfId="16324" xr:uid="{7323754F-4462-4CB0-A38B-48F3FB3A99CF}"/>
    <cellStyle name="60% - Accent5 3 3 2 2 4" xfId="7395" xr:uid="{1509031C-4378-4020-B664-FDCD73B39C34}"/>
    <cellStyle name="60% - Accent5 3 3 2 2 5" xfId="13354" xr:uid="{8E767E0D-8BEE-488C-A0E2-08691AFD87F9}"/>
    <cellStyle name="60% - Accent5 3 3 2 3" xfId="2134" xr:uid="{00000000-0005-0000-0000-00007E000000}"/>
    <cellStyle name="60% - Accent5 3 3 2 3 2" xfId="5104" xr:uid="{75660BBA-A1CE-4F0D-BF92-6E2C26A7F3B1}"/>
    <cellStyle name="60% - Accent5 3 3 2 3 2 2" xfId="11087" xr:uid="{5BB25976-BCED-476F-97B1-17A1D2A0E915}"/>
    <cellStyle name="60% - Accent5 3 3 2 3 2 3" xfId="17046" xr:uid="{5BC49B30-A171-4CC0-BD5C-91F83AB4D05D}"/>
    <cellStyle name="60% - Accent5 3 3 2 3 3" xfId="8117" xr:uid="{27BCDEB8-CDA9-4742-939A-CCA585305310}"/>
    <cellStyle name="60% - Accent5 3 3 2 3 4" xfId="14076" xr:uid="{FA0DE8F1-CE10-4A12-9646-CDA713A733A7}"/>
    <cellStyle name="60% - Accent5 3 3 2 4" xfId="3660" xr:uid="{2C7A32B5-B0D5-4022-8DCC-1BDE7FF3DAAF}"/>
    <cellStyle name="60% - Accent5 3 3 2 4 2" xfId="9643" xr:uid="{9B425BE6-3101-4036-9CA2-37B0F17B3930}"/>
    <cellStyle name="60% - Accent5 3 3 2 4 3" xfId="15602" xr:uid="{DEEE7F5B-FE8E-4238-BC2B-3778D316CCA3}"/>
    <cellStyle name="60% - Accent5 3 3 2 5" xfId="6673" xr:uid="{25F2E865-B23C-4142-B2CB-5B58D8652F41}"/>
    <cellStyle name="60% - Accent5 3 3 2 6" xfId="12632" xr:uid="{A2E526B2-C700-4782-99AC-CCEA47AD0437}"/>
    <cellStyle name="60% - Accent5 3 3 3" xfId="1064" xr:uid="{00000000-0005-0000-0000-00007E000000}"/>
    <cellStyle name="60% - Accent5 3 3 3 2" xfId="2508" xr:uid="{00000000-0005-0000-0000-00007E000000}"/>
    <cellStyle name="60% - Accent5 3 3 3 2 2" xfId="5478" xr:uid="{FDE080EF-3F53-4408-B1D4-CDE137DFD187}"/>
    <cellStyle name="60% - Accent5 3 3 3 2 2 2" xfId="11461" xr:uid="{CF415186-EE48-4156-B0EE-4A4788F5104F}"/>
    <cellStyle name="60% - Accent5 3 3 3 2 2 3" xfId="17420" xr:uid="{E2B2104C-F57C-472C-9F3D-3A85009F71EF}"/>
    <cellStyle name="60% - Accent5 3 3 3 2 3" xfId="8491" xr:uid="{58525690-C308-42D6-8927-C951D58B04BC}"/>
    <cellStyle name="60% - Accent5 3 3 3 2 4" xfId="14450" xr:uid="{BE681D69-10BE-415E-9CCE-847D3988F618}"/>
    <cellStyle name="60% - Accent5 3 3 3 3" xfId="4034" xr:uid="{AED91770-AC21-4E20-AE31-F7EFD6F41D70}"/>
    <cellStyle name="60% - Accent5 3 3 3 3 2" xfId="10017" xr:uid="{748883CE-2C82-4A16-872A-9457C46CF560}"/>
    <cellStyle name="60% - Accent5 3 3 3 3 3" xfId="15976" xr:uid="{E6C9B4B9-3CCD-4F6F-91EC-031CDF812171}"/>
    <cellStyle name="60% - Accent5 3 3 3 4" xfId="7047" xr:uid="{584FF2E1-7247-4201-87E5-CACB52E35F97}"/>
    <cellStyle name="60% - Accent5 3 3 3 5" xfId="13006" xr:uid="{C2EB44E3-7E2E-4AC2-AED2-FAE5EE358FC9}"/>
    <cellStyle name="60% - Accent5 3 3 4" xfId="1786" xr:uid="{00000000-0005-0000-0000-00007E000000}"/>
    <cellStyle name="60% - Accent5 3 3 4 2" xfId="4756" xr:uid="{2E85E08F-2003-457A-9DE5-779EE755ECA2}"/>
    <cellStyle name="60% - Accent5 3 3 4 2 2" xfId="10739" xr:uid="{0ABC82FF-1067-4F8E-958C-363634855559}"/>
    <cellStyle name="60% - Accent5 3 3 4 2 3" xfId="16698" xr:uid="{6EBF04DD-5A22-422C-9CD1-ADF0735BD7D2}"/>
    <cellStyle name="60% - Accent5 3 3 4 3" xfId="7769" xr:uid="{31FDEA33-46CE-4663-9962-7B389A3A1C8F}"/>
    <cellStyle name="60% - Accent5 3 3 4 4" xfId="13728" xr:uid="{779DC878-8918-423E-A249-A33BE7E8FF3E}"/>
    <cellStyle name="60% - Accent5 3 3 5" xfId="3312" xr:uid="{D4BFE31C-8947-4CC2-91EA-C4DF0EE3C19B}"/>
    <cellStyle name="60% - Accent5 3 3 5 2" xfId="9295" xr:uid="{6C82F340-6138-4502-BB4F-D31EC09DBEE3}"/>
    <cellStyle name="60% - Accent5 3 3 5 3" xfId="15254" xr:uid="{536E886A-7CCC-45CC-9260-EA171F0974D2}"/>
    <cellStyle name="60% - Accent5 3 3 6" xfId="6325" xr:uid="{41244A88-C8D1-467F-9EFB-B0FDC4F2F990}"/>
    <cellStyle name="60% - Accent5 3 3 7" xfId="12284" xr:uid="{253074CE-E6F5-4439-8FA9-15E1E9D4FD92}"/>
    <cellStyle name="60% - Accent5 3 4" xfId="458" xr:uid="{00000000-0005-0000-0000-00007E000000}"/>
    <cellStyle name="60% - Accent5 3 4 2" xfId="1180" xr:uid="{00000000-0005-0000-0000-00007E000000}"/>
    <cellStyle name="60% - Accent5 3 4 2 2" xfId="2624" xr:uid="{00000000-0005-0000-0000-00007E000000}"/>
    <cellStyle name="60% - Accent5 3 4 2 2 2" xfId="5594" xr:uid="{7345ADBE-A891-4569-9C79-99B611615D77}"/>
    <cellStyle name="60% - Accent5 3 4 2 2 2 2" xfId="11577" xr:uid="{34C90F07-DCF7-4A3F-A479-98D45511FFF8}"/>
    <cellStyle name="60% - Accent5 3 4 2 2 2 3" xfId="17536" xr:uid="{342316BE-7260-4F81-915C-55A616A091C7}"/>
    <cellStyle name="60% - Accent5 3 4 2 2 3" xfId="8607" xr:uid="{E701FEDF-2CD3-47A4-BE04-28D0DED231D1}"/>
    <cellStyle name="60% - Accent5 3 4 2 2 4" xfId="14566" xr:uid="{9F40067F-092C-482D-92DA-2B28D0FBEFF4}"/>
    <cellStyle name="60% - Accent5 3 4 2 3" xfId="4150" xr:uid="{2C17E1D8-8CFB-48B7-94A4-049A6BB64124}"/>
    <cellStyle name="60% - Accent5 3 4 2 3 2" xfId="10133" xr:uid="{91875E6F-E03E-447F-B3F7-4784A0F3AB4E}"/>
    <cellStyle name="60% - Accent5 3 4 2 3 3" xfId="16092" xr:uid="{C1B9E33D-A7DC-4F54-AD5D-8CA7872DE6EF}"/>
    <cellStyle name="60% - Accent5 3 4 2 4" xfId="7163" xr:uid="{B6B8A514-CC3C-4DAE-8232-C17DFF6D041F}"/>
    <cellStyle name="60% - Accent5 3 4 2 5" xfId="13122" xr:uid="{6DE7D057-4EF4-47FC-818D-32327606C1AE}"/>
    <cellStyle name="60% - Accent5 3 4 3" xfId="1902" xr:uid="{00000000-0005-0000-0000-00007E000000}"/>
    <cellStyle name="60% - Accent5 3 4 3 2" xfId="4872" xr:uid="{282747FC-5AB1-424D-B118-BB30AE998A08}"/>
    <cellStyle name="60% - Accent5 3 4 3 2 2" xfId="10855" xr:uid="{F521C029-9A93-4D63-8498-3D1210E44F04}"/>
    <cellStyle name="60% - Accent5 3 4 3 2 3" xfId="16814" xr:uid="{5E1427DE-352B-4DF4-B25F-78ACBEF928CA}"/>
    <cellStyle name="60% - Accent5 3 4 3 3" xfId="7885" xr:uid="{ACD3FFB7-2647-46EA-AEE9-15ED1E6F0DE4}"/>
    <cellStyle name="60% - Accent5 3 4 3 4" xfId="13844" xr:uid="{1FF4C532-C94A-4DB8-8B4D-B9211B234B77}"/>
    <cellStyle name="60% - Accent5 3 4 4" xfId="3428" xr:uid="{1CBFCEB5-5CFF-44DF-9FB5-22E70F79E705}"/>
    <cellStyle name="60% - Accent5 3 4 4 2" xfId="9411" xr:uid="{ABA4B918-7978-492E-88D1-0283D8C0CE65}"/>
    <cellStyle name="60% - Accent5 3 4 4 3" xfId="15370" xr:uid="{A351B2A0-0478-4FE1-A76B-7B5EB6D46CFD}"/>
    <cellStyle name="60% - Accent5 3 4 5" xfId="6441" xr:uid="{7A7E74E2-4CE2-43EE-9B01-E1D50193CCC9}"/>
    <cellStyle name="60% - Accent5 3 4 6" xfId="12400" xr:uid="{CF5C63FC-870A-477C-AEFA-1A9036A5398C}"/>
    <cellStyle name="60% - Accent5 3 5" xfId="832" xr:uid="{00000000-0005-0000-0000-00007E000000}"/>
    <cellStyle name="60% - Accent5 3 5 2" xfId="2276" xr:uid="{00000000-0005-0000-0000-00007E000000}"/>
    <cellStyle name="60% - Accent5 3 5 2 2" xfId="5246" xr:uid="{45EC7F4D-21A7-433C-9C97-51BC58B12177}"/>
    <cellStyle name="60% - Accent5 3 5 2 2 2" xfId="11229" xr:uid="{D4433DE5-7058-4EC1-BB13-264468073A04}"/>
    <cellStyle name="60% - Accent5 3 5 2 2 3" xfId="17188" xr:uid="{851C1B6C-8274-41BC-87D8-CBA87D4A5458}"/>
    <cellStyle name="60% - Accent5 3 5 2 3" xfId="8259" xr:uid="{78E67F52-A5C7-4124-B2D4-73A81FEDE0A5}"/>
    <cellStyle name="60% - Accent5 3 5 2 4" xfId="14218" xr:uid="{5AD1A5A2-2F39-4938-A787-12C2BF7E474C}"/>
    <cellStyle name="60% - Accent5 3 5 3" xfId="3802" xr:uid="{A048D030-26D9-4D05-9862-666035D81B4C}"/>
    <cellStyle name="60% - Accent5 3 5 3 2" xfId="9785" xr:uid="{633E9DDC-CCC9-404B-A4FF-1E651088CF34}"/>
    <cellStyle name="60% - Accent5 3 5 3 3" xfId="15744" xr:uid="{C6BF3612-9120-4005-B96B-80B324503529}"/>
    <cellStyle name="60% - Accent5 3 5 4" xfId="6815" xr:uid="{C235A7EF-18A0-472E-BEEC-3F9731ABDA3D}"/>
    <cellStyle name="60% - Accent5 3 5 5" xfId="12774" xr:uid="{ED2D6527-462B-4C51-BCCF-32B26C3A5750}"/>
    <cellStyle name="60% - Accent5 3 6" xfId="1554" xr:uid="{00000000-0005-0000-0000-00007E000000}"/>
    <cellStyle name="60% - Accent5 3 6 2" xfId="4524" xr:uid="{742E9CC5-44B1-4EDB-B8DF-F8C9E269417D}"/>
    <cellStyle name="60% - Accent5 3 6 2 2" xfId="10507" xr:uid="{F96EFAB4-2B41-4B88-9813-5BE6CE5049DA}"/>
    <cellStyle name="60% - Accent5 3 6 2 3" xfId="16466" xr:uid="{0A7FEB08-F6C7-4240-815D-EC8E178A3F26}"/>
    <cellStyle name="60% - Accent5 3 6 3" xfId="7537" xr:uid="{14DFB36D-A508-4DB8-83E5-65EA3B7FE7DD}"/>
    <cellStyle name="60% - Accent5 3 6 4" xfId="13496" xr:uid="{5DA51EAE-6F04-4B64-B9C3-1F5C3374C43A}"/>
    <cellStyle name="60% - Accent5 3 7" xfId="3080" xr:uid="{A2CB0FFB-B252-410B-AF64-B1575A682507}"/>
    <cellStyle name="60% - Accent5 3 7 2" xfId="9063" xr:uid="{DB7E154A-843B-4F90-A02D-376174FEE613}"/>
    <cellStyle name="60% - Accent5 3 7 3" xfId="15022" xr:uid="{E91D31E1-7437-44BD-8BEF-6777A0C79A73}"/>
    <cellStyle name="60% - Accent5 3 8" xfId="6093" xr:uid="{C495D6F9-1C2A-4D2B-88E8-11565F018DD3}"/>
    <cellStyle name="60% - Accent5 3 9" xfId="12052" xr:uid="{E1585845-B2C7-4705-B233-7CB8E78D3A01}"/>
    <cellStyle name="60% - Accent5 4" xfId="168" xr:uid="{00000000-0005-0000-0000-0000D8000000}"/>
    <cellStyle name="60% - Accent5 4 2" xfId="516" xr:uid="{00000000-0005-0000-0000-0000D8000000}"/>
    <cellStyle name="60% - Accent5 4 2 2" xfId="1238" xr:uid="{00000000-0005-0000-0000-0000D8000000}"/>
    <cellStyle name="60% - Accent5 4 2 2 2" xfId="2682" xr:uid="{00000000-0005-0000-0000-0000D8000000}"/>
    <cellStyle name="60% - Accent5 4 2 2 2 2" xfId="5652" xr:uid="{8A5B3BFF-88CB-414D-AAEC-86A2A27CF85B}"/>
    <cellStyle name="60% - Accent5 4 2 2 2 2 2" xfId="11635" xr:uid="{5CCE95BD-67C6-4D4D-A288-AC2202D1431F}"/>
    <cellStyle name="60% - Accent5 4 2 2 2 2 3" xfId="17594" xr:uid="{D6732EFB-086F-4056-BB0B-92F4D63EA9E6}"/>
    <cellStyle name="60% - Accent5 4 2 2 2 3" xfId="8665" xr:uid="{8EE8302E-0D28-40E0-98EA-69AD627B9319}"/>
    <cellStyle name="60% - Accent5 4 2 2 2 4" xfId="14624" xr:uid="{E3FFDC25-6F71-4638-B2B2-5D5C9A66FB83}"/>
    <cellStyle name="60% - Accent5 4 2 2 3" xfId="4208" xr:uid="{7B40ACBB-77DB-4F9D-830B-82640DB8332F}"/>
    <cellStyle name="60% - Accent5 4 2 2 3 2" xfId="10191" xr:uid="{576F6C9A-191A-4FC4-BE82-3515506DF52C}"/>
    <cellStyle name="60% - Accent5 4 2 2 3 3" xfId="16150" xr:uid="{8F07B994-A388-42E6-B975-3D9D7D9C5743}"/>
    <cellStyle name="60% - Accent5 4 2 2 4" xfId="7221" xr:uid="{B2A4D7E1-EB57-4B01-84DC-5201C6DBCEF2}"/>
    <cellStyle name="60% - Accent5 4 2 2 5" xfId="13180" xr:uid="{BE33CECF-E415-4517-A4D1-272DD03D38D7}"/>
    <cellStyle name="60% - Accent5 4 2 3" xfId="1960" xr:uid="{00000000-0005-0000-0000-0000D8000000}"/>
    <cellStyle name="60% - Accent5 4 2 3 2" xfId="4930" xr:uid="{E89DF728-5E63-49E1-AB71-AE216042B88C}"/>
    <cellStyle name="60% - Accent5 4 2 3 2 2" xfId="10913" xr:uid="{1E0E8329-EDED-4DC1-99BB-8EDC049AC844}"/>
    <cellStyle name="60% - Accent5 4 2 3 2 3" xfId="16872" xr:uid="{237CC5ED-254B-40DC-91DC-EFFBF6D6B5A3}"/>
    <cellStyle name="60% - Accent5 4 2 3 3" xfId="7943" xr:uid="{27101B8F-D3A6-4C55-80F0-B84F8347D02A}"/>
    <cellStyle name="60% - Accent5 4 2 3 4" xfId="13902" xr:uid="{6D154FE8-5B33-4BCB-9CFA-376E66E86591}"/>
    <cellStyle name="60% - Accent5 4 2 4" xfId="3486" xr:uid="{A35024E0-7618-4C6F-AD83-6E333571E64E}"/>
    <cellStyle name="60% - Accent5 4 2 4 2" xfId="9469" xr:uid="{5D4B8156-6F0A-44B6-A78B-18C4DF942EFD}"/>
    <cellStyle name="60% - Accent5 4 2 4 3" xfId="15428" xr:uid="{8E60C157-7B02-4D9A-8029-656D0A74A33A}"/>
    <cellStyle name="60% - Accent5 4 2 5" xfId="6499" xr:uid="{16DF39D7-5235-4FB6-B6B6-FE175C91337E}"/>
    <cellStyle name="60% - Accent5 4 2 6" xfId="12458" xr:uid="{2F2D10B1-564D-4BFC-BA89-0C74E9AE8406}"/>
    <cellStyle name="60% - Accent5 4 3" xfId="890" xr:uid="{00000000-0005-0000-0000-0000D8000000}"/>
    <cellStyle name="60% - Accent5 4 3 2" xfId="2334" xr:uid="{00000000-0005-0000-0000-0000D8000000}"/>
    <cellStyle name="60% - Accent5 4 3 2 2" xfId="5304" xr:uid="{372552DC-97C3-419D-A775-1CD9C5A7794B}"/>
    <cellStyle name="60% - Accent5 4 3 2 2 2" xfId="11287" xr:uid="{67B14B28-3A5C-4E9A-B5B7-2F7D64F41000}"/>
    <cellStyle name="60% - Accent5 4 3 2 2 3" xfId="17246" xr:uid="{94E4C449-E4D2-4551-B1BD-7C6D606A5478}"/>
    <cellStyle name="60% - Accent5 4 3 2 3" xfId="8317" xr:uid="{822F8858-2C95-4176-8F68-8F3B5A77C1BC}"/>
    <cellStyle name="60% - Accent5 4 3 2 4" xfId="14276" xr:uid="{7E52A45B-A2B8-428C-A462-6E7F3FC5287E}"/>
    <cellStyle name="60% - Accent5 4 3 3" xfId="3860" xr:uid="{52B040EE-D151-43FE-AE4F-740157829680}"/>
    <cellStyle name="60% - Accent5 4 3 3 2" xfId="9843" xr:uid="{6AE831C2-DD63-4C38-BCF3-1F768EA4EBB2}"/>
    <cellStyle name="60% - Accent5 4 3 3 3" xfId="15802" xr:uid="{A6BE93A5-8194-46AC-A8FB-E0A994BB861A}"/>
    <cellStyle name="60% - Accent5 4 3 4" xfId="6873" xr:uid="{243959C4-4FE0-4D86-839D-AEC05B1E84D9}"/>
    <cellStyle name="60% - Accent5 4 3 5" xfId="12832" xr:uid="{31A5891F-0DD7-4347-AB81-67BEB09DE44E}"/>
    <cellStyle name="60% - Accent5 4 4" xfId="1612" xr:uid="{00000000-0005-0000-0000-0000D8000000}"/>
    <cellStyle name="60% - Accent5 4 4 2" xfId="4582" xr:uid="{87B05C27-A732-40FE-87E5-B722CFA65B73}"/>
    <cellStyle name="60% - Accent5 4 4 2 2" xfId="10565" xr:uid="{F281FF7E-7BAF-4638-9971-9A7FB2516EE9}"/>
    <cellStyle name="60% - Accent5 4 4 2 3" xfId="16524" xr:uid="{C86C9D9A-EF1D-4BF5-9579-3C3109D922E8}"/>
    <cellStyle name="60% - Accent5 4 4 3" xfId="7595" xr:uid="{09887368-754C-45CF-B24D-E5E4A2038A9B}"/>
    <cellStyle name="60% - Accent5 4 4 4" xfId="13554" xr:uid="{13645225-CC46-4B2C-98F3-A20312FE933F}"/>
    <cellStyle name="60% - Accent5 4 5" xfId="3138" xr:uid="{DF167474-4CB1-4E48-A516-C138E6F74A81}"/>
    <cellStyle name="60% - Accent5 4 5 2" xfId="9121" xr:uid="{8BF063CD-A000-4734-9C15-FE0F7FA5F8D8}"/>
    <cellStyle name="60% - Accent5 4 5 3" xfId="15080" xr:uid="{94E3FC18-38BF-472B-80C8-7918F01F1BFA}"/>
    <cellStyle name="60% - Accent5 4 6" xfId="6151" xr:uid="{020E81A0-DFDC-47C3-8BF4-DACECF9D2F16}"/>
    <cellStyle name="60% - Accent5 4 7" xfId="12110" xr:uid="{8DB60641-A99D-4BDC-9649-5D94FC202580}"/>
    <cellStyle name="60% - Accent5 5" xfId="284" xr:uid="{00000000-0005-0000-0000-00004C010000}"/>
    <cellStyle name="60% - Accent5 5 2" xfId="632" xr:uid="{00000000-0005-0000-0000-00004C010000}"/>
    <cellStyle name="60% - Accent5 5 2 2" xfId="1354" xr:uid="{00000000-0005-0000-0000-00004C010000}"/>
    <cellStyle name="60% - Accent5 5 2 2 2" xfId="2798" xr:uid="{00000000-0005-0000-0000-00004C010000}"/>
    <cellStyle name="60% - Accent5 5 2 2 2 2" xfId="5768" xr:uid="{EAA0AC5B-941E-409A-AC94-C7083CCD574A}"/>
    <cellStyle name="60% - Accent5 5 2 2 2 2 2" xfId="11751" xr:uid="{C98CDEEE-5B86-488E-A764-9324324B71A4}"/>
    <cellStyle name="60% - Accent5 5 2 2 2 2 3" xfId="17710" xr:uid="{A5BB7F18-485B-4456-9C8C-D4F1817614D4}"/>
    <cellStyle name="60% - Accent5 5 2 2 2 3" xfId="8781" xr:uid="{54FF74E0-60E8-43A0-AC1F-40A36CE44022}"/>
    <cellStyle name="60% - Accent5 5 2 2 2 4" xfId="14740" xr:uid="{B5189716-B30A-4AC5-8690-7D311881F8FB}"/>
    <cellStyle name="60% - Accent5 5 2 2 3" xfId="4324" xr:uid="{E1F66595-94D0-48E3-920F-05DE24084B7C}"/>
    <cellStyle name="60% - Accent5 5 2 2 3 2" xfId="10307" xr:uid="{E6C4EE5C-8237-4899-9ABC-EF87CC94E474}"/>
    <cellStyle name="60% - Accent5 5 2 2 3 3" xfId="16266" xr:uid="{3D3C76E4-AB87-447A-8E00-5E0ECB8EC029}"/>
    <cellStyle name="60% - Accent5 5 2 2 4" xfId="7337" xr:uid="{5CAD0800-0E7D-4837-A8E8-9CD5B82D4A97}"/>
    <cellStyle name="60% - Accent5 5 2 2 5" xfId="13296" xr:uid="{FEB24EB3-041D-4B51-A8A8-9975E7A82E89}"/>
    <cellStyle name="60% - Accent5 5 2 3" xfId="2076" xr:uid="{00000000-0005-0000-0000-00004C010000}"/>
    <cellStyle name="60% - Accent5 5 2 3 2" xfId="5046" xr:uid="{8B28C740-B4D3-4B17-8DC5-AD50F6C6B585}"/>
    <cellStyle name="60% - Accent5 5 2 3 2 2" xfId="11029" xr:uid="{04E6E272-C3D2-4D3B-A026-C5BEDB5230C2}"/>
    <cellStyle name="60% - Accent5 5 2 3 2 3" xfId="16988" xr:uid="{7BCA19D7-F35D-4A39-8A8A-919A19266FBE}"/>
    <cellStyle name="60% - Accent5 5 2 3 3" xfId="8059" xr:uid="{98BB46A2-AC80-42EB-838C-61120483B26F}"/>
    <cellStyle name="60% - Accent5 5 2 3 4" xfId="14018" xr:uid="{51F6BA59-F9FD-4636-A379-DEED8E880520}"/>
    <cellStyle name="60% - Accent5 5 2 4" xfId="3602" xr:uid="{34490E34-09B0-4CC4-9FF0-83B667C3C136}"/>
    <cellStyle name="60% - Accent5 5 2 4 2" xfId="9585" xr:uid="{BB5DF510-614D-4E7D-8027-FCFC9667DA9D}"/>
    <cellStyle name="60% - Accent5 5 2 4 3" xfId="15544" xr:uid="{C7A1AFEA-0558-440F-9044-DD87AB6F40F3}"/>
    <cellStyle name="60% - Accent5 5 2 5" xfId="6615" xr:uid="{24F54F63-3863-4F7D-86F2-C83FD87766D8}"/>
    <cellStyle name="60% - Accent5 5 2 6" xfId="12574" xr:uid="{22913F41-DF2E-4F75-978C-69829049BE81}"/>
    <cellStyle name="60% - Accent5 5 3" xfId="1006" xr:uid="{00000000-0005-0000-0000-00004C010000}"/>
    <cellStyle name="60% - Accent5 5 3 2" xfId="2450" xr:uid="{00000000-0005-0000-0000-00004C010000}"/>
    <cellStyle name="60% - Accent5 5 3 2 2" xfId="5420" xr:uid="{43E6B136-7A71-471E-BB93-5C6F5858EAC5}"/>
    <cellStyle name="60% - Accent5 5 3 2 2 2" xfId="11403" xr:uid="{E91080C6-3E28-4645-9540-882984767136}"/>
    <cellStyle name="60% - Accent5 5 3 2 2 3" xfId="17362" xr:uid="{24057C03-5357-4C92-9132-CFE1F572FCFD}"/>
    <cellStyle name="60% - Accent5 5 3 2 3" xfId="8433" xr:uid="{4604446D-7AF3-4D58-ACC3-5E8A28223DBD}"/>
    <cellStyle name="60% - Accent5 5 3 2 4" xfId="14392" xr:uid="{DE2D481D-3E52-4CAE-BA8A-D6E551E88786}"/>
    <cellStyle name="60% - Accent5 5 3 3" xfId="3976" xr:uid="{DE12D23F-505D-4FE8-BF6B-1C61B1113EE8}"/>
    <cellStyle name="60% - Accent5 5 3 3 2" xfId="9959" xr:uid="{0156C814-D35B-402B-96FC-1FC6E14E5EF7}"/>
    <cellStyle name="60% - Accent5 5 3 3 3" xfId="15918" xr:uid="{9E68998B-A944-49A9-A3C9-4C6FE308742B}"/>
    <cellStyle name="60% - Accent5 5 3 4" xfId="6989" xr:uid="{194795AC-8673-4FBC-B5C5-28E0E2677294}"/>
    <cellStyle name="60% - Accent5 5 3 5" xfId="12948" xr:uid="{AE28613C-7454-405F-876B-5651EA1FCE86}"/>
    <cellStyle name="60% - Accent5 5 4" xfId="1728" xr:uid="{00000000-0005-0000-0000-00004C010000}"/>
    <cellStyle name="60% - Accent5 5 4 2" xfId="4698" xr:uid="{29795685-7FEA-4A96-B0F5-917675DE6AD8}"/>
    <cellStyle name="60% - Accent5 5 4 2 2" xfId="10681" xr:uid="{86A8D6DD-436C-4BD5-9B7A-0F60B7246E22}"/>
    <cellStyle name="60% - Accent5 5 4 2 3" xfId="16640" xr:uid="{626A0326-590E-4F4B-9E33-EE273DF20308}"/>
    <cellStyle name="60% - Accent5 5 4 3" xfId="7711" xr:uid="{BF1A2FBC-81CC-4C4E-980A-F660C61F2C84}"/>
    <cellStyle name="60% - Accent5 5 4 4" xfId="13670" xr:uid="{E6027B62-051A-4250-A174-4E7CD8C2D2A3}"/>
    <cellStyle name="60% - Accent5 5 5" xfId="3254" xr:uid="{5C3A3DB2-3A0F-4296-BF4C-834016AF5258}"/>
    <cellStyle name="60% - Accent5 5 5 2" xfId="9237" xr:uid="{5D596724-B83A-4462-B36A-D42514D7955C}"/>
    <cellStyle name="60% - Accent5 5 5 3" xfId="15196" xr:uid="{EFE716EE-2AAD-48AD-A978-6931B9AB4146}"/>
    <cellStyle name="60% - Accent5 5 6" xfId="6267" xr:uid="{1123DD3C-FA58-4F84-B916-05DB5CB29AE2}"/>
    <cellStyle name="60% - Accent5 5 7" xfId="12226" xr:uid="{826A0DF5-146E-4B32-8610-B82D3487F294}"/>
    <cellStyle name="60% - Accent5 6" xfId="400" xr:uid="{00000000-0005-0000-0000-000042020000}"/>
    <cellStyle name="60% - Accent5 6 2" xfId="1122" xr:uid="{00000000-0005-0000-0000-000042020000}"/>
    <cellStyle name="60% - Accent5 6 2 2" xfId="2566" xr:uid="{00000000-0005-0000-0000-000042020000}"/>
    <cellStyle name="60% - Accent5 6 2 2 2" xfId="5536" xr:uid="{982C0C14-A9F1-4B77-87F0-82A3E88BF845}"/>
    <cellStyle name="60% - Accent5 6 2 2 2 2" xfId="11519" xr:uid="{60F682D2-1DF8-487B-A26A-04C1B5BF19C6}"/>
    <cellStyle name="60% - Accent5 6 2 2 2 3" xfId="17478" xr:uid="{AE826BBC-72CA-4ABB-A233-A02DD366872F}"/>
    <cellStyle name="60% - Accent5 6 2 2 3" xfId="8549" xr:uid="{40D54B37-86FD-4377-B0D9-B8A45E4C961E}"/>
    <cellStyle name="60% - Accent5 6 2 2 4" xfId="14508" xr:uid="{0AE264D2-6814-4433-B896-7554249DBFAE}"/>
    <cellStyle name="60% - Accent5 6 2 3" xfId="4092" xr:uid="{E980E3F7-806B-4515-9BD5-85FEBBF9E2E4}"/>
    <cellStyle name="60% - Accent5 6 2 3 2" xfId="10075" xr:uid="{8BB3FD87-56F9-4031-B528-3FAAE71AB48E}"/>
    <cellStyle name="60% - Accent5 6 2 3 3" xfId="16034" xr:uid="{4D6AFA9D-9908-444F-BAAB-438F522F39CB}"/>
    <cellStyle name="60% - Accent5 6 2 4" xfId="7105" xr:uid="{49084CC6-215C-4EBC-8C71-DA56F084AB21}"/>
    <cellStyle name="60% - Accent5 6 2 5" xfId="13064" xr:uid="{598A69A2-3E0B-421B-91AA-069EC4F374BA}"/>
    <cellStyle name="60% - Accent5 6 3" xfId="1844" xr:uid="{00000000-0005-0000-0000-000042020000}"/>
    <cellStyle name="60% - Accent5 6 3 2" xfId="4814" xr:uid="{52002BD6-DE96-42A1-B4CD-854BE92E0DF0}"/>
    <cellStyle name="60% - Accent5 6 3 2 2" xfId="10797" xr:uid="{4E0E8EFD-AB77-49EF-B385-B4D5F3D76505}"/>
    <cellStyle name="60% - Accent5 6 3 2 3" xfId="16756" xr:uid="{9EDA90D1-FCF0-4EEF-8B60-734468CB6219}"/>
    <cellStyle name="60% - Accent5 6 3 3" xfId="7827" xr:uid="{7E65C638-22C2-4E86-86ED-810AF2179B21}"/>
    <cellStyle name="60% - Accent5 6 3 4" xfId="13786" xr:uid="{D6A33138-547D-4850-ABE5-4E7AFA5250F8}"/>
    <cellStyle name="60% - Accent5 6 4" xfId="3370" xr:uid="{2A51032D-3F5D-49A0-83C6-18EC498C013B}"/>
    <cellStyle name="60% - Accent5 6 4 2" xfId="9353" xr:uid="{9B3AEC40-4D2B-40CA-B653-A7D85B5E560B}"/>
    <cellStyle name="60% - Accent5 6 4 3" xfId="15312" xr:uid="{24E7FA38-FE69-419B-825E-FEAD16927C1D}"/>
    <cellStyle name="60% - Accent5 6 5" xfId="6383" xr:uid="{0AFC1ADF-7F8D-4744-83EC-88F217F60110}"/>
    <cellStyle name="60% - Accent5 6 6" xfId="12342" xr:uid="{45CD03D4-A5BE-4AD2-807A-2F55E34EDE59}"/>
    <cellStyle name="60% - Accent5 7" xfId="750" xr:uid="{00000000-0005-0000-0000-0000EC020000}"/>
    <cellStyle name="60% - Accent5 7 2" xfId="1472" xr:uid="{00000000-0005-0000-0000-0000EC020000}"/>
    <cellStyle name="60% - Accent5 7 2 2" xfId="2916" xr:uid="{00000000-0005-0000-0000-0000EC020000}"/>
    <cellStyle name="60% - Accent5 7 2 2 2" xfId="5886" xr:uid="{9021C359-664A-4032-B9DB-6E30705D4A93}"/>
    <cellStyle name="60% - Accent5 7 2 2 2 2" xfId="11869" xr:uid="{4D228DFC-5E1A-40EE-AB65-B558E5E869A7}"/>
    <cellStyle name="60% - Accent5 7 2 2 2 3" xfId="17828" xr:uid="{AD97B32D-7ACE-4CB6-A64B-6C3632CFE48D}"/>
    <cellStyle name="60% - Accent5 7 2 2 3" xfId="8899" xr:uid="{74CD1D69-BF0B-4F6C-AEAD-8D741901739D}"/>
    <cellStyle name="60% - Accent5 7 2 2 4" xfId="14858" xr:uid="{CD59410D-B37F-49B7-B8DE-8493494B1528}"/>
    <cellStyle name="60% - Accent5 7 2 3" xfId="4442" xr:uid="{9F8939B7-37D5-42CB-AFE6-D392CC94AF54}"/>
    <cellStyle name="60% - Accent5 7 2 3 2" xfId="10425" xr:uid="{A2450358-8443-4BA7-8B5B-7000DACFC0F0}"/>
    <cellStyle name="60% - Accent5 7 2 3 3" xfId="16384" xr:uid="{F50100F3-10FA-47FB-8DEA-DD42AAAFF20F}"/>
    <cellStyle name="60% - Accent5 7 2 4" xfId="7455" xr:uid="{D8CD8C55-4A57-4336-942A-876810E884E7}"/>
    <cellStyle name="60% - Accent5 7 2 5" xfId="13414" xr:uid="{BF838E6D-0B28-414C-BD0C-6BD8578C919B}"/>
    <cellStyle name="60% - Accent5 7 3" xfId="2194" xr:uid="{00000000-0005-0000-0000-0000EC020000}"/>
    <cellStyle name="60% - Accent5 7 3 2" xfId="5164" xr:uid="{864EEB41-D8C4-413A-B195-EC1CAD50927B}"/>
    <cellStyle name="60% - Accent5 7 3 2 2" xfId="11147" xr:uid="{517DCCD1-7A7B-46D5-82CB-97CDF942FEBE}"/>
    <cellStyle name="60% - Accent5 7 3 2 3" xfId="17106" xr:uid="{B8F908E1-752B-4BBE-AB0D-E829C8513E5B}"/>
    <cellStyle name="60% - Accent5 7 3 3" xfId="8177" xr:uid="{34146353-5844-4CAC-9309-968D82B0DAF8}"/>
    <cellStyle name="60% - Accent5 7 3 4" xfId="14136" xr:uid="{F8A22F9E-CD8A-4BD4-9E86-3BF3785B31FD}"/>
    <cellStyle name="60% - Accent5 7 4" xfId="3720" xr:uid="{9390DFEE-D053-4F8C-B1D1-BCAAB908DFDA}"/>
    <cellStyle name="60% - Accent5 7 4 2" xfId="9703" xr:uid="{0D4FD615-74D2-40F0-A95A-E1F2AC7DBE40}"/>
    <cellStyle name="60% - Accent5 7 4 3" xfId="15662" xr:uid="{692B5647-FF9F-4CC7-AABD-2A1C13BA45B1}"/>
    <cellStyle name="60% - Accent5 7 5" xfId="6733" xr:uid="{9508FC75-9181-420B-9A55-0125CC69904D}"/>
    <cellStyle name="60% - Accent5 7 6" xfId="12692" xr:uid="{B5F27DD0-1C67-422D-B78B-173EABC04EE1}"/>
    <cellStyle name="60% - Accent5 8" xfId="774" xr:uid="{00000000-0005-0000-0000-000088040000}"/>
    <cellStyle name="60% - Accent5 8 2" xfId="2218" xr:uid="{00000000-0005-0000-0000-000088040000}"/>
    <cellStyle name="60% - Accent5 8 2 2" xfId="5188" xr:uid="{5702EAB0-60CE-4800-BA13-A861F868B672}"/>
    <cellStyle name="60% - Accent5 8 2 2 2" xfId="11171" xr:uid="{994CC0E8-91EF-46F3-8A76-4A221B917387}"/>
    <cellStyle name="60% - Accent5 8 2 2 3" xfId="17130" xr:uid="{5DDD0B7C-CF8E-434D-8974-CEC0B99156D8}"/>
    <cellStyle name="60% - Accent5 8 2 3" xfId="8201" xr:uid="{FF0AA940-2C47-4904-9A45-7BD8C148DA86}"/>
    <cellStyle name="60% - Accent5 8 2 4" xfId="14160" xr:uid="{C9D0B9B3-B3FA-46C5-A760-C85728170A74}"/>
    <cellStyle name="60% - Accent5 8 3" xfId="3744" xr:uid="{EB1CE2EC-3333-4B7D-B0C8-9F966D7578BE}"/>
    <cellStyle name="60% - Accent5 8 3 2" xfId="9727" xr:uid="{F16B1557-8932-4294-B469-E4A0B081FF7C}"/>
    <cellStyle name="60% - Accent5 8 3 3" xfId="15686" xr:uid="{156D9AB6-80B5-4FDE-8DD3-5E8B1B848C00}"/>
    <cellStyle name="60% - Accent5 8 4" xfId="6757" xr:uid="{184C15DE-28A2-42F9-92C1-65F535934F05}"/>
    <cellStyle name="60% - Accent5 8 5" xfId="12716" xr:uid="{285552AF-7185-4DEC-9469-A8EBE001ADD5}"/>
    <cellStyle name="60% - Accent5 9" xfId="1496" xr:uid="{00000000-0005-0000-0000-0000E8080000}"/>
    <cellStyle name="60% - Accent5 9 2" xfId="4466" xr:uid="{0E71D04F-CD6D-445C-A8C5-CBEF454C2FA4}"/>
    <cellStyle name="60% - Accent5 9 2 2" xfId="10449" xr:uid="{0A38E2F2-0FB2-461B-BEB7-DC4FADB35811}"/>
    <cellStyle name="60% - Accent5 9 2 3" xfId="16408" xr:uid="{A65536FC-5C9D-4151-B789-5B0861E4997C}"/>
    <cellStyle name="60% - Accent5 9 3" xfId="7479" xr:uid="{E76F71BD-A29C-4D26-87C9-C307B3E7C09F}"/>
    <cellStyle name="60% - Accent5 9 4" xfId="13438" xr:uid="{A2A97DB0-C1DB-490C-91F2-9281665BDDE2}"/>
    <cellStyle name="60% - Accent6" xfId="55" builtinId="52" customBuiltin="1"/>
    <cellStyle name="60% - Accent6 10" xfId="2943" xr:uid="{00000000-0005-0000-0000-00007F0B0000}"/>
    <cellStyle name="60% - Accent6 10 2" xfId="5913" xr:uid="{1EAA4EE4-EF2F-459A-B95F-912F28B75AD1}"/>
    <cellStyle name="60% - Accent6 10 2 2" xfId="11896" xr:uid="{CAFED4BF-503E-46F7-9547-4B44DA7B651D}"/>
    <cellStyle name="60% - Accent6 10 2 3" xfId="17855" xr:uid="{7BA6A4CD-4F7A-4583-BFDD-7F79343D95CF}"/>
    <cellStyle name="60% - Accent6 10 3" xfId="8926" xr:uid="{B49FD5C9-B00D-4221-A571-679B8D774B85}"/>
    <cellStyle name="60% - Accent6 10 4" xfId="14885" xr:uid="{BD7D1076-C48A-400C-82E0-66DD53F8DACF}"/>
    <cellStyle name="60% - Accent6 11" xfId="2976" xr:uid="{2CB8A1FC-F226-4FF6-A206-4C94D6478913}"/>
    <cellStyle name="60% - Accent6 11 2" xfId="5946" xr:uid="{233D46CD-01B2-4B4B-82AD-83B8BE10AD80}"/>
    <cellStyle name="60% - Accent6 11 2 2" xfId="11929" xr:uid="{9E2CA409-3817-4C71-A4C0-17E3C024E881}"/>
    <cellStyle name="60% - Accent6 11 2 3" xfId="17888" xr:uid="{7AC949A3-D724-4A48-B44B-BAFF0AA6BEAC}"/>
    <cellStyle name="60% - Accent6 11 3" xfId="8959" xr:uid="{BB7F4051-3617-4A13-AE9B-F99E0868D145}"/>
    <cellStyle name="60% - Accent6 11 4" xfId="14918" xr:uid="{6D820452-2302-4AC5-BD19-B1BF89D2CCD2}"/>
    <cellStyle name="60% - Accent6 12" xfId="2997" xr:uid="{35D963F1-C9B7-4409-8078-6D357DA45196}"/>
    <cellStyle name="60% - Accent6 12 2" xfId="5967" xr:uid="{0C532C3B-B43C-40FB-8963-6AC713C5A674}"/>
    <cellStyle name="60% - Accent6 12 2 2" xfId="11950" xr:uid="{FFCBFFA9-834B-448F-806D-9C0FB7B5E578}"/>
    <cellStyle name="60% - Accent6 12 2 3" xfId="17909" xr:uid="{F98B6BAC-61AB-423F-B6B9-DB7A973D12B8}"/>
    <cellStyle name="60% - Accent6 12 3" xfId="8980" xr:uid="{4B60DE1D-418F-4EDC-BA40-4EC368124E38}"/>
    <cellStyle name="60% - Accent6 12 4" xfId="14939" xr:uid="{4ED71706-D149-4908-8E99-EB583A8EEAAD}"/>
    <cellStyle name="60% - Accent6 13" xfId="3024" xr:uid="{92A7719C-CD24-4D00-AB0B-38DC26D04974}"/>
    <cellStyle name="60% - Accent6 13 2" xfId="9007" xr:uid="{42FA7879-A72F-415A-BFCD-F4BC5EDBD165}"/>
    <cellStyle name="60% - Accent6 13 3" xfId="14966" xr:uid="{564D990D-6FE1-42D6-8E1C-0521B0E747FC}"/>
    <cellStyle name="60% - Accent6 14" xfId="5990" xr:uid="{ABFCD898-96CB-45C2-9D94-7DC3335850C9}"/>
    <cellStyle name="60% - Accent6 14 2" xfId="11973" xr:uid="{DA3EE20F-89B6-4B3A-AEFD-41C8EA2CBD8B}"/>
    <cellStyle name="60% - Accent6 14 3" xfId="17932" xr:uid="{595EE88A-E39C-446A-BCF2-DE9E7C4C52B4}"/>
    <cellStyle name="60% - Accent6 15" xfId="6011" xr:uid="{D5EEEF4B-83F4-4529-A2F9-999CF72D5CB7}"/>
    <cellStyle name="60% - Accent6 16" xfId="6036" xr:uid="{9519BCDB-BB7B-45A0-8128-4662201FC4E8}"/>
    <cellStyle name="60% - Accent6 17" xfId="11997" xr:uid="{82D6F4F4-4824-4083-AA88-D40825072D4D}"/>
    <cellStyle name="60% - Accent6 2" xfId="86" xr:uid="{00000000-0005-0000-0000-000054000000}"/>
    <cellStyle name="60% - Accent6 2 10" xfId="12028" xr:uid="{87C06169-7E10-4EB8-BF5A-B0687AF42CFC}"/>
    <cellStyle name="60% - Accent6 2 2" xfId="144" xr:uid="{00000000-0005-0000-0000-000054000000}"/>
    <cellStyle name="60% - Accent6 2 2 2" xfId="260" xr:uid="{00000000-0005-0000-0000-000054000000}"/>
    <cellStyle name="60% - Accent6 2 2 2 2" xfId="608" xr:uid="{00000000-0005-0000-0000-000054000000}"/>
    <cellStyle name="60% - Accent6 2 2 2 2 2" xfId="1330" xr:uid="{00000000-0005-0000-0000-000054000000}"/>
    <cellStyle name="60% - Accent6 2 2 2 2 2 2" xfId="2774" xr:uid="{00000000-0005-0000-0000-000054000000}"/>
    <cellStyle name="60% - Accent6 2 2 2 2 2 2 2" xfId="5744" xr:uid="{FBB313BC-A379-49D1-BB30-62BF053D2F46}"/>
    <cellStyle name="60% - Accent6 2 2 2 2 2 2 2 2" xfId="11727" xr:uid="{562F2BC5-88DF-45D6-9D99-8DD3AE3DEECF}"/>
    <cellStyle name="60% - Accent6 2 2 2 2 2 2 2 3" xfId="17686" xr:uid="{742E704D-D193-477D-B0AA-42ED587D5EA2}"/>
    <cellStyle name="60% - Accent6 2 2 2 2 2 2 3" xfId="8757" xr:uid="{106B9F50-777B-4993-B5A0-BE7020E07CD8}"/>
    <cellStyle name="60% - Accent6 2 2 2 2 2 2 4" xfId="14716" xr:uid="{700C9497-E843-4627-9C12-B51FD439EEFD}"/>
    <cellStyle name="60% - Accent6 2 2 2 2 2 3" xfId="4300" xr:uid="{410F90E6-875C-4BD5-A15C-AAC44AE553D5}"/>
    <cellStyle name="60% - Accent6 2 2 2 2 2 3 2" xfId="10283" xr:uid="{B0A52C55-DBB8-4FDA-B05C-931675B98E81}"/>
    <cellStyle name="60% - Accent6 2 2 2 2 2 3 3" xfId="16242" xr:uid="{8ADA18B6-3E12-40A0-81AE-3AA146174A79}"/>
    <cellStyle name="60% - Accent6 2 2 2 2 2 4" xfId="7313" xr:uid="{9DDC0594-D45F-497B-ADA5-6E6248BACBCD}"/>
    <cellStyle name="60% - Accent6 2 2 2 2 2 5" xfId="13272" xr:uid="{BEE92C89-B0C0-49CC-9D26-55AFB64CEE44}"/>
    <cellStyle name="60% - Accent6 2 2 2 2 3" xfId="2052" xr:uid="{00000000-0005-0000-0000-000054000000}"/>
    <cellStyle name="60% - Accent6 2 2 2 2 3 2" xfId="5022" xr:uid="{040180E4-534C-4AD8-987C-AB15A47751CA}"/>
    <cellStyle name="60% - Accent6 2 2 2 2 3 2 2" xfId="11005" xr:uid="{1D86B992-FEAD-48E4-8018-724C4B8A9365}"/>
    <cellStyle name="60% - Accent6 2 2 2 2 3 2 3" xfId="16964" xr:uid="{70C55599-5CF5-44F8-9F68-2436355514A6}"/>
    <cellStyle name="60% - Accent6 2 2 2 2 3 3" xfId="8035" xr:uid="{CD102982-B3FD-4F04-A64C-28013C5A06F5}"/>
    <cellStyle name="60% - Accent6 2 2 2 2 3 4" xfId="13994" xr:uid="{E6BEAE84-EEAB-4A8C-8925-1F2C989F1183}"/>
    <cellStyle name="60% - Accent6 2 2 2 2 4" xfId="3578" xr:uid="{64D0B2AC-4B23-4776-849F-56CA4EECBC7F}"/>
    <cellStyle name="60% - Accent6 2 2 2 2 4 2" xfId="9561" xr:uid="{F94DB1E5-A842-4A73-9DD3-E1B2AB1955FF}"/>
    <cellStyle name="60% - Accent6 2 2 2 2 4 3" xfId="15520" xr:uid="{59F2812A-E811-4927-9736-FB4F8AFB1118}"/>
    <cellStyle name="60% - Accent6 2 2 2 2 5" xfId="6591" xr:uid="{7F8AADF3-7ECA-4355-8851-91C619BD9F53}"/>
    <cellStyle name="60% - Accent6 2 2 2 2 6" xfId="12550" xr:uid="{8AED13C8-1E89-45F3-89E0-C6276122CA66}"/>
    <cellStyle name="60% - Accent6 2 2 2 3" xfId="982" xr:uid="{00000000-0005-0000-0000-000054000000}"/>
    <cellStyle name="60% - Accent6 2 2 2 3 2" xfId="2426" xr:uid="{00000000-0005-0000-0000-000054000000}"/>
    <cellStyle name="60% - Accent6 2 2 2 3 2 2" xfId="5396" xr:uid="{56D8158C-FA8D-452C-A79D-DB1D51FAFBEC}"/>
    <cellStyle name="60% - Accent6 2 2 2 3 2 2 2" xfId="11379" xr:uid="{01999AFD-A2D8-4F7E-A5AE-97BEB6670A52}"/>
    <cellStyle name="60% - Accent6 2 2 2 3 2 2 3" xfId="17338" xr:uid="{DDD8CE0D-BC06-4700-85A3-B135782CE11B}"/>
    <cellStyle name="60% - Accent6 2 2 2 3 2 3" xfId="8409" xr:uid="{C327A364-E852-4DC8-AE17-7D6CB868DB62}"/>
    <cellStyle name="60% - Accent6 2 2 2 3 2 4" xfId="14368" xr:uid="{BA329BBD-805F-4088-A1EF-C6A1C4C185FC}"/>
    <cellStyle name="60% - Accent6 2 2 2 3 3" xfId="3952" xr:uid="{B3D75F10-BBE2-4958-9E7A-D7EC400084B3}"/>
    <cellStyle name="60% - Accent6 2 2 2 3 3 2" xfId="9935" xr:uid="{07B1150B-39AE-4B85-8485-130B5617742A}"/>
    <cellStyle name="60% - Accent6 2 2 2 3 3 3" xfId="15894" xr:uid="{96DD42B9-581B-45AC-A6F4-2D46AC9DD68F}"/>
    <cellStyle name="60% - Accent6 2 2 2 3 4" xfId="6965" xr:uid="{D4B4DEDA-213E-48FB-A25A-7E2101682C3C}"/>
    <cellStyle name="60% - Accent6 2 2 2 3 5" xfId="12924" xr:uid="{1244EA21-1131-4E80-ACD5-5346D5917C63}"/>
    <cellStyle name="60% - Accent6 2 2 2 4" xfId="1704" xr:uid="{00000000-0005-0000-0000-000054000000}"/>
    <cellStyle name="60% - Accent6 2 2 2 4 2" xfId="4674" xr:uid="{11C64F2F-C5EC-48F4-B4B3-0471FE56CF42}"/>
    <cellStyle name="60% - Accent6 2 2 2 4 2 2" xfId="10657" xr:uid="{ACEB93C0-925A-469F-BD79-A70BC2C3A181}"/>
    <cellStyle name="60% - Accent6 2 2 2 4 2 3" xfId="16616" xr:uid="{8FD17AE2-73BD-4E00-9EDE-70AD32884B1E}"/>
    <cellStyle name="60% - Accent6 2 2 2 4 3" xfId="7687" xr:uid="{C7ACA17B-4897-418F-B4D6-DB2B4788A027}"/>
    <cellStyle name="60% - Accent6 2 2 2 4 4" xfId="13646" xr:uid="{2EA83EC7-9B3F-4196-B20D-23CBC17D4341}"/>
    <cellStyle name="60% - Accent6 2 2 2 5" xfId="3230" xr:uid="{13449D2F-960C-4E07-83CF-1D19351CDEF5}"/>
    <cellStyle name="60% - Accent6 2 2 2 5 2" xfId="9213" xr:uid="{0991FBD5-564D-4A63-A9FC-42298F12072E}"/>
    <cellStyle name="60% - Accent6 2 2 2 5 3" xfId="15172" xr:uid="{2291D01C-5D4B-477E-9954-D3B9468DE2EE}"/>
    <cellStyle name="60% - Accent6 2 2 2 6" xfId="6243" xr:uid="{A6ACD7F0-E3E7-4344-A794-B7B489109A23}"/>
    <cellStyle name="60% - Accent6 2 2 2 7" xfId="12202" xr:uid="{E24D0579-DAD1-4366-9CB9-E04B09941BFA}"/>
    <cellStyle name="60% - Accent6 2 2 3" xfId="376" xr:uid="{00000000-0005-0000-0000-000054000000}"/>
    <cellStyle name="60% - Accent6 2 2 3 2" xfId="724" xr:uid="{00000000-0005-0000-0000-000054000000}"/>
    <cellStyle name="60% - Accent6 2 2 3 2 2" xfId="1446" xr:uid="{00000000-0005-0000-0000-000054000000}"/>
    <cellStyle name="60% - Accent6 2 2 3 2 2 2" xfId="2890" xr:uid="{00000000-0005-0000-0000-000054000000}"/>
    <cellStyle name="60% - Accent6 2 2 3 2 2 2 2" xfId="5860" xr:uid="{649912BD-E50A-4D0F-8343-C1F59DE3AF1C}"/>
    <cellStyle name="60% - Accent6 2 2 3 2 2 2 2 2" xfId="11843" xr:uid="{3219AE3C-296F-4793-A2E5-3FDA63BAC6CF}"/>
    <cellStyle name="60% - Accent6 2 2 3 2 2 2 2 3" xfId="17802" xr:uid="{DDD8E898-A1AF-42F7-B238-EBE1C12765E4}"/>
    <cellStyle name="60% - Accent6 2 2 3 2 2 2 3" xfId="8873" xr:uid="{6CB74EDB-9362-4FD6-B756-7963BB0FB4FA}"/>
    <cellStyle name="60% - Accent6 2 2 3 2 2 2 4" xfId="14832" xr:uid="{65BB0253-F691-438A-87E1-A275919F0105}"/>
    <cellStyle name="60% - Accent6 2 2 3 2 2 3" xfId="4416" xr:uid="{0C1471DB-359D-4BAD-89A2-EEB5F74186D0}"/>
    <cellStyle name="60% - Accent6 2 2 3 2 2 3 2" xfId="10399" xr:uid="{B221D066-8759-4A5B-993B-F97213DE5F86}"/>
    <cellStyle name="60% - Accent6 2 2 3 2 2 3 3" xfId="16358" xr:uid="{E599309F-5ECB-4C91-A4F4-B9E92A807E12}"/>
    <cellStyle name="60% - Accent6 2 2 3 2 2 4" xfId="7429" xr:uid="{0E12EDC2-BCA0-429B-BD6A-CF3EA48ECA14}"/>
    <cellStyle name="60% - Accent6 2 2 3 2 2 5" xfId="13388" xr:uid="{D4473D46-40BE-48A4-B6AB-E51FBB2D6F4E}"/>
    <cellStyle name="60% - Accent6 2 2 3 2 3" xfId="2168" xr:uid="{00000000-0005-0000-0000-000054000000}"/>
    <cellStyle name="60% - Accent6 2 2 3 2 3 2" xfId="5138" xr:uid="{3D0F988F-E2D8-479E-BC3E-183D920FC08B}"/>
    <cellStyle name="60% - Accent6 2 2 3 2 3 2 2" xfId="11121" xr:uid="{3EA039EF-0CD1-4FF4-ACF3-EFB9F8008059}"/>
    <cellStyle name="60% - Accent6 2 2 3 2 3 2 3" xfId="17080" xr:uid="{357612ED-9983-4F46-B4C0-A39C0EF8A717}"/>
    <cellStyle name="60% - Accent6 2 2 3 2 3 3" xfId="8151" xr:uid="{9A80B13A-6707-4092-8114-26AADB8CF4A1}"/>
    <cellStyle name="60% - Accent6 2 2 3 2 3 4" xfId="14110" xr:uid="{7579EE44-0130-4C7F-8324-D114C995741E}"/>
    <cellStyle name="60% - Accent6 2 2 3 2 4" xfId="3694" xr:uid="{5316C3AC-B748-4204-8BD1-0F036143D7AB}"/>
    <cellStyle name="60% - Accent6 2 2 3 2 4 2" xfId="9677" xr:uid="{F45B6D58-5841-41D6-BD31-1649396B868A}"/>
    <cellStyle name="60% - Accent6 2 2 3 2 4 3" xfId="15636" xr:uid="{419EED94-38B4-4A5A-A9B7-29AEE9603228}"/>
    <cellStyle name="60% - Accent6 2 2 3 2 5" xfId="6707" xr:uid="{20BCE0EF-0166-47FE-8D55-206DB79EDB64}"/>
    <cellStyle name="60% - Accent6 2 2 3 2 6" xfId="12666" xr:uid="{1D443814-71FC-4050-8299-6404E10276DD}"/>
    <cellStyle name="60% - Accent6 2 2 3 3" xfId="1098" xr:uid="{00000000-0005-0000-0000-000054000000}"/>
    <cellStyle name="60% - Accent6 2 2 3 3 2" xfId="2542" xr:uid="{00000000-0005-0000-0000-000054000000}"/>
    <cellStyle name="60% - Accent6 2 2 3 3 2 2" xfId="5512" xr:uid="{AA4437CF-681E-4FB2-8295-EE43E35D17EB}"/>
    <cellStyle name="60% - Accent6 2 2 3 3 2 2 2" xfId="11495" xr:uid="{D6B13976-4701-440D-B3C8-0815F37E2EB8}"/>
    <cellStyle name="60% - Accent6 2 2 3 3 2 2 3" xfId="17454" xr:uid="{5EDF83DF-9604-47F9-863C-7D9230D163ED}"/>
    <cellStyle name="60% - Accent6 2 2 3 3 2 3" xfId="8525" xr:uid="{1D7624A0-9B3F-49BA-BD9B-CCB6D209C575}"/>
    <cellStyle name="60% - Accent6 2 2 3 3 2 4" xfId="14484" xr:uid="{B0A08450-A840-40A4-B743-23F0B0E6627E}"/>
    <cellStyle name="60% - Accent6 2 2 3 3 3" xfId="4068" xr:uid="{BDF02410-CD28-4543-9BEB-8139A0DF2920}"/>
    <cellStyle name="60% - Accent6 2 2 3 3 3 2" xfId="10051" xr:uid="{9CD65653-C664-4A10-9206-3F61FE6EA1E7}"/>
    <cellStyle name="60% - Accent6 2 2 3 3 3 3" xfId="16010" xr:uid="{079AE624-3A80-4395-AB0E-311183C8F7B5}"/>
    <cellStyle name="60% - Accent6 2 2 3 3 4" xfId="7081" xr:uid="{C5BF8011-F54A-4A24-BE57-3D85E1F62243}"/>
    <cellStyle name="60% - Accent6 2 2 3 3 5" xfId="13040" xr:uid="{66BFED39-C3B7-40EA-85DB-BAB5D27254E9}"/>
    <cellStyle name="60% - Accent6 2 2 3 4" xfId="1820" xr:uid="{00000000-0005-0000-0000-000054000000}"/>
    <cellStyle name="60% - Accent6 2 2 3 4 2" xfId="4790" xr:uid="{5D68E8D8-B228-4F3F-BCFF-880B1C6DE1E7}"/>
    <cellStyle name="60% - Accent6 2 2 3 4 2 2" xfId="10773" xr:uid="{87C67BB4-BDD0-4807-9F45-B26DACCA1A5F}"/>
    <cellStyle name="60% - Accent6 2 2 3 4 2 3" xfId="16732" xr:uid="{572DCE1B-A5DD-4B61-BF79-3B321EBA0B28}"/>
    <cellStyle name="60% - Accent6 2 2 3 4 3" xfId="7803" xr:uid="{445F4B43-1CA6-49B2-8C5E-84354C02914D}"/>
    <cellStyle name="60% - Accent6 2 2 3 4 4" xfId="13762" xr:uid="{B71C0345-7297-4DEA-BED4-253B2772D68B}"/>
    <cellStyle name="60% - Accent6 2 2 3 5" xfId="3346" xr:uid="{41632968-CC12-4E06-939C-B3AC84906FE7}"/>
    <cellStyle name="60% - Accent6 2 2 3 5 2" xfId="9329" xr:uid="{0DFEAEB3-A42B-47F6-96E3-57B828E4958A}"/>
    <cellStyle name="60% - Accent6 2 2 3 5 3" xfId="15288" xr:uid="{316FBFB7-E849-4658-8363-E109750DC5BC}"/>
    <cellStyle name="60% - Accent6 2 2 3 6" xfId="6359" xr:uid="{AEA858B7-C1D7-4193-83D2-B1B1E2819491}"/>
    <cellStyle name="60% - Accent6 2 2 3 7" xfId="12318" xr:uid="{F2047F17-4140-4F24-BFB3-7F164308775F}"/>
    <cellStyle name="60% - Accent6 2 2 4" xfId="492" xr:uid="{00000000-0005-0000-0000-000054000000}"/>
    <cellStyle name="60% - Accent6 2 2 4 2" xfId="1214" xr:uid="{00000000-0005-0000-0000-000054000000}"/>
    <cellStyle name="60% - Accent6 2 2 4 2 2" xfId="2658" xr:uid="{00000000-0005-0000-0000-000054000000}"/>
    <cellStyle name="60% - Accent6 2 2 4 2 2 2" xfId="5628" xr:uid="{5360B8A5-8DC4-4511-865A-399B91281DA3}"/>
    <cellStyle name="60% - Accent6 2 2 4 2 2 2 2" xfId="11611" xr:uid="{5C163E6A-D9B2-4222-B2A8-7F88BB506400}"/>
    <cellStyle name="60% - Accent6 2 2 4 2 2 2 3" xfId="17570" xr:uid="{81B69B6F-67A6-471F-8B9C-27FC18AB9F86}"/>
    <cellStyle name="60% - Accent6 2 2 4 2 2 3" xfId="8641" xr:uid="{699C351B-11DE-4CE2-B6AF-2A287FE87DF1}"/>
    <cellStyle name="60% - Accent6 2 2 4 2 2 4" xfId="14600" xr:uid="{EDF4D5A4-EB5F-4ABE-993B-70E4CE8F72E8}"/>
    <cellStyle name="60% - Accent6 2 2 4 2 3" xfId="4184" xr:uid="{1689289B-2A75-450B-B4A8-84689D2E1A8B}"/>
    <cellStyle name="60% - Accent6 2 2 4 2 3 2" xfId="10167" xr:uid="{7311405F-92E8-4611-B37B-081B1413168A}"/>
    <cellStyle name="60% - Accent6 2 2 4 2 3 3" xfId="16126" xr:uid="{2BEB22E7-3209-4B13-A870-7127FF1902AB}"/>
    <cellStyle name="60% - Accent6 2 2 4 2 4" xfId="7197" xr:uid="{A8D3D6DD-E6A3-48A0-BCAB-C4971FAA8C9E}"/>
    <cellStyle name="60% - Accent6 2 2 4 2 5" xfId="13156" xr:uid="{73EBAF35-E7BE-4DCD-984A-2050BBAE0546}"/>
    <cellStyle name="60% - Accent6 2 2 4 3" xfId="1936" xr:uid="{00000000-0005-0000-0000-000054000000}"/>
    <cellStyle name="60% - Accent6 2 2 4 3 2" xfId="4906" xr:uid="{E8E4DAE5-7E93-4E7A-8102-C59388FAC15C}"/>
    <cellStyle name="60% - Accent6 2 2 4 3 2 2" xfId="10889" xr:uid="{D90AACB2-0D37-4BCA-9885-0C98D223161B}"/>
    <cellStyle name="60% - Accent6 2 2 4 3 2 3" xfId="16848" xr:uid="{ABBBAC2C-CDCB-494A-98A2-561D4174D2C4}"/>
    <cellStyle name="60% - Accent6 2 2 4 3 3" xfId="7919" xr:uid="{E16D6964-875E-4FF9-AEC1-D27770BF5278}"/>
    <cellStyle name="60% - Accent6 2 2 4 3 4" xfId="13878" xr:uid="{AF59B624-BF42-4FDE-83F2-72C6F10D9AF9}"/>
    <cellStyle name="60% - Accent6 2 2 4 4" xfId="3462" xr:uid="{9CD0EA4A-6A98-4055-89FF-84721AA8D985}"/>
    <cellStyle name="60% - Accent6 2 2 4 4 2" xfId="9445" xr:uid="{220B911C-E4DC-4763-B0F1-FA447A3B9467}"/>
    <cellStyle name="60% - Accent6 2 2 4 4 3" xfId="15404" xr:uid="{053FC57F-6B2A-43DF-948E-1693BCE67370}"/>
    <cellStyle name="60% - Accent6 2 2 4 5" xfId="6475" xr:uid="{0273C363-E7D4-48AF-A56F-9B971F2F12BB}"/>
    <cellStyle name="60% - Accent6 2 2 4 6" xfId="12434" xr:uid="{29401073-D099-47BC-8517-BE29BACF1969}"/>
    <cellStyle name="60% - Accent6 2 2 5" xfId="866" xr:uid="{00000000-0005-0000-0000-000054000000}"/>
    <cellStyle name="60% - Accent6 2 2 5 2" xfId="2310" xr:uid="{00000000-0005-0000-0000-000054000000}"/>
    <cellStyle name="60% - Accent6 2 2 5 2 2" xfId="5280" xr:uid="{46B0A161-EA29-4632-A149-129B64B8995C}"/>
    <cellStyle name="60% - Accent6 2 2 5 2 2 2" xfId="11263" xr:uid="{AE37A243-2A3E-49CD-931C-6838D9C83905}"/>
    <cellStyle name="60% - Accent6 2 2 5 2 2 3" xfId="17222" xr:uid="{EE3E50DC-EA2B-4518-9A78-915504E02947}"/>
    <cellStyle name="60% - Accent6 2 2 5 2 3" xfId="8293" xr:uid="{DD201425-03DF-48DE-A941-BAC5FF4C974F}"/>
    <cellStyle name="60% - Accent6 2 2 5 2 4" xfId="14252" xr:uid="{C9370692-317C-4A62-96E7-86FF9A392393}"/>
    <cellStyle name="60% - Accent6 2 2 5 3" xfId="3836" xr:uid="{8EB4BAC4-EED2-43E2-B7A5-FB0EF827E0A7}"/>
    <cellStyle name="60% - Accent6 2 2 5 3 2" xfId="9819" xr:uid="{56801A00-8011-4F72-95E5-3A0B18130CA3}"/>
    <cellStyle name="60% - Accent6 2 2 5 3 3" xfId="15778" xr:uid="{1F91074F-80C5-413A-BADF-62B7601BB3DB}"/>
    <cellStyle name="60% - Accent6 2 2 5 4" xfId="6849" xr:uid="{2CE75273-C693-4F11-8251-50B9E1029E66}"/>
    <cellStyle name="60% - Accent6 2 2 5 5" xfId="12808" xr:uid="{4BFF339F-759C-4B8B-B161-981EA26AD4D7}"/>
    <cellStyle name="60% - Accent6 2 2 6" xfId="1588" xr:uid="{00000000-0005-0000-0000-000054000000}"/>
    <cellStyle name="60% - Accent6 2 2 6 2" xfId="4558" xr:uid="{836A611D-AB90-4A8C-ADF1-DF59259D97F1}"/>
    <cellStyle name="60% - Accent6 2 2 6 2 2" xfId="10541" xr:uid="{80323CB2-FDD9-4D2A-B8F8-E60D2B08C2AE}"/>
    <cellStyle name="60% - Accent6 2 2 6 2 3" xfId="16500" xr:uid="{C100AE5C-BE59-402A-830D-3739D27BBFC4}"/>
    <cellStyle name="60% - Accent6 2 2 6 3" xfId="7571" xr:uid="{E688E372-9B2E-4D76-818D-FA004F4DB91B}"/>
    <cellStyle name="60% - Accent6 2 2 6 4" xfId="13530" xr:uid="{E4C04B7F-A1D0-4663-BAA6-FE34B31FC31D}"/>
    <cellStyle name="60% - Accent6 2 2 7" xfId="3114" xr:uid="{1C109C82-56D1-4405-B9A3-7B0AAECE2431}"/>
    <cellStyle name="60% - Accent6 2 2 7 2" xfId="9097" xr:uid="{70858606-358F-4838-ACE2-A05754F6C718}"/>
    <cellStyle name="60% - Accent6 2 2 7 3" xfId="15056" xr:uid="{B5710EAF-730D-4FBD-9C01-855F1BF5928E}"/>
    <cellStyle name="60% - Accent6 2 2 8" xfId="6127" xr:uid="{F2C79324-42B8-4C43-986F-52DF236F6B47}"/>
    <cellStyle name="60% - Accent6 2 2 9" xfId="12086" xr:uid="{46A928DD-A57A-4145-A3F7-F28F9307D5F1}"/>
    <cellStyle name="60% - Accent6 2 3" xfId="202" xr:uid="{00000000-0005-0000-0000-000054000000}"/>
    <cellStyle name="60% - Accent6 2 3 2" xfId="550" xr:uid="{00000000-0005-0000-0000-000054000000}"/>
    <cellStyle name="60% - Accent6 2 3 2 2" xfId="1272" xr:uid="{00000000-0005-0000-0000-000054000000}"/>
    <cellStyle name="60% - Accent6 2 3 2 2 2" xfId="2716" xr:uid="{00000000-0005-0000-0000-000054000000}"/>
    <cellStyle name="60% - Accent6 2 3 2 2 2 2" xfId="5686" xr:uid="{46F81C16-907D-4FEC-B346-B36C38AC609B}"/>
    <cellStyle name="60% - Accent6 2 3 2 2 2 2 2" xfId="11669" xr:uid="{2A4F843C-3023-4185-9FB7-C0DD2910BBC9}"/>
    <cellStyle name="60% - Accent6 2 3 2 2 2 2 3" xfId="17628" xr:uid="{8BCB0FDC-0D9F-4F6A-815B-7C14EEB51A91}"/>
    <cellStyle name="60% - Accent6 2 3 2 2 2 3" xfId="8699" xr:uid="{CF0C3327-E6E7-4F3C-88E1-DAD03E74FAEC}"/>
    <cellStyle name="60% - Accent6 2 3 2 2 2 4" xfId="14658" xr:uid="{42AC99CB-F8F7-4B72-ABB0-3486D5A5C76F}"/>
    <cellStyle name="60% - Accent6 2 3 2 2 3" xfId="4242" xr:uid="{56F99E5D-45B4-4345-BC86-AAFCC2919184}"/>
    <cellStyle name="60% - Accent6 2 3 2 2 3 2" xfId="10225" xr:uid="{1EDE90A5-F895-4661-826A-4865A5FA2B5A}"/>
    <cellStyle name="60% - Accent6 2 3 2 2 3 3" xfId="16184" xr:uid="{D8F00BEA-34FE-4FDE-A6EF-E228687F7D99}"/>
    <cellStyle name="60% - Accent6 2 3 2 2 4" xfId="7255" xr:uid="{AF9E695D-A1C6-4088-91BB-003E3EF7CD7A}"/>
    <cellStyle name="60% - Accent6 2 3 2 2 5" xfId="13214" xr:uid="{6D66AFA5-0FF5-4E6E-A09B-2B1C1AC2BD36}"/>
    <cellStyle name="60% - Accent6 2 3 2 3" xfId="1994" xr:uid="{00000000-0005-0000-0000-000054000000}"/>
    <cellStyle name="60% - Accent6 2 3 2 3 2" xfId="4964" xr:uid="{D595CC8D-8EDD-45AB-85B2-A876B4778DE0}"/>
    <cellStyle name="60% - Accent6 2 3 2 3 2 2" xfId="10947" xr:uid="{6EDEC2EF-1A31-47DA-9E1F-DCD61DE6C336}"/>
    <cellStyle name="60% - Accent6 2 3 2 3 2 3" xfId="16906" xr:uid="{8D67EC0F-67F9-4D19-9539-FB681C2721CD}"/>
    <cellStyle name="60% - Accent6 2 3 2 3 3" xfId="7977" xr:uid="{081A7D93-DF04-43A3-AC19-9586AAE64DC4}"/>
    <cellStyle name="60% - Accent6 2 3 2 3 4" xfId="13936" xr:uid="{BF2D7230-9F12-4488-B20C-88EBAEBE5783}"/>
    <cellStyle name="60% - Accent6 2 3 2 4" xfId="3520" xr:uid="{C4B169E4-CD22-4B38-BE5D-85E87C05035E}"/>
    <cellStyle name="60% - Accent6 2 3 2 4 2" xfId="9503" xr:uid="{6D23661C-4BF9-47B9-88ED-A39DF7AC9DF8}"/>
    <cellStyle name="60% - Accent6 2 3 2 4 3" xfId="15462" xr:uid="{AA6E81AE-7B4E-4D21-B1AC-2746ED4450A8}"/>
    <cellStyle name="60% - Accent6 2 3 2 5" xfId="6533" xr:uid="{C55216E7-19DE-4489-8A42-09C086A6F73C}"/>
    <cellStyle name="60% - Accent6 2 3 2 6" xfId="12492" xr:uid="{CDC86512-93A7-4DB6-88AE-B62E7573C021}"/>
    <cellStyle name="60% - Accent6 2 3 3" xfId="924" xr:uid="{00000000-0005-0000-0000-000054000000}"/>
    <cellStyle name="60% - Accent6 2 3 3 2" xfId="2368" xr:uid="{00000000-0005-0000-0000-000054000000}"/>
    <cellStyle name="60% - Accent6 2 3 3 2 2" xfId="5338" xr:uid="{9BC42425-FE01-45F8-97BE-C37547298D14}"/>
    <cellStyle name="60% - Accent6 2 3 3 2 2 2" xfId="11321" xr:uid="{B67A632B-975B-4959-B1C1-94DCA1628A74}"/>
    <cellStyle name="60% - Accent6 2 3 3 2 2 3" xfId="17280" xr:uid="{8503FD2E-0245-4A40-A4D2-226A059BF80A}"/>
    <cellStyle name="60% - Accent6 2 3 3 2 3" xfId="8351" xr:uid="{85C6F94A-5D44-4AB0-BF6E-F0F5E2FCF7C0}"/>
    <cellStyle name="60% - Accent6 2 3 3 2 4" xfId="14310" xr:uid="{D2C253BC-5563-435D-BBCB-7839D8B4F0CD}"/>
    <cellStyle name="60% - Accent6 2 3 3 3" xfId="3894" xr:uid="{744DCD80-2AF0-4A8F-8C81-A4007CF950CA}"/>
    <cellStyle name="60% - Accent6 2 3 3 3 2" xfId="9877" xr:uid="{E57A5846-68FC-4552-A85C-729ADB63B555}"/>
    <cellStyle name="60% - Accent6 2 3 3 3 3" xfId="15836" xr:uid="{260AA7BB-E719-48E5-BED6-08D6EF82DCC8}"/>
    <cellStyle name="60% - Accent6 2 3 3 4" xfId="6907" xr:uid="{7DDAF314-198D-4724-9BD7-94DFF8A41C7C}"/>
    <cellStyle name="60% - Accent6 2 3 3 5" xfId="12866" xr:uid="{22DDA6BA-D365-430E-9367-61F3A0995735}"/>
    <cellStyle name="60% - Accent6 2 3 4" xfId="1646" xr:uid="{00000000-0005-0000-0000-000054000000}"/>
    <cellStyle name="60% - Accent6 2 3 4 2" xfId="4616" xr:uid="{ED1C9218-B9E4-40B6-AA18-3447100CEE9C}"/>
    <cellStyle name="60% - Accent6 2 3 4 2 2" xfId="10599" xr:uid="{905E9A82-B2B1-4282-A0A3-9E90B2A9B9F9}"/>
    <cellStyle name="60% - Accent6 2 3 4 2 3" xfId="16558" xr:uid="{50DEC78A-800A-43CE-B066-D91E862E47A8}"/>
    <cellStyle name="60% - Accent6 2 3 4 3" xfId="7629" xr:uid="{3EC99B56-0486-4B0E-A573-9A575A8629EB}"/>
    <cellStyle name="60% - Accent6 2 3 4 4" xfId="13588" xr:uid="{CAC8B8AD-CA7A-44FD-A66A-C4A145434675}"/>
    <cellStyle name="60% - Accent6 2 3 5" xfId="3172" xr:uid="{BEAF3DA7-349F-4CF1-B547-2BBBC0B53365}"/>
    <cellStyle name="60% - Accent6 2 3 5 2" xfId="9155" xr:uid="{303A288D-33A7-4692-9930-1C70F4726088}"/>
    <cellStyle name="60% - Accent6 2 3 5 3" xfId="15114" xr:uid="{3464F297-1EE9-4AB8-A3C1-8EA9B3259B90}"/>
    <cellStyle name="60% - Accent6 2 3 6" xfId="6185" xr:uid="{84E36D05-F2BF-4991-BC8B-995F83AFA318}"/>
    <cellStyle name="60% - Accent6 2 3 7" xfId="12144" xr:uid="{715B2EB7-FBB4-443A-9B45-CA04EB2B334F}"/>
    <cellStyle name="60% - Accent6 2 4" xfId="318" xr:uid="{00000000-0005-0000-0000-000054000000}"/>
    <cellStyle name="60% - Accent6 2 4 2" xfId="666" xr:uid="{00000000-0005-0000-0000-000054000000}"/>
    <cellStyle name="60% - Accent6 2 4 2 2" xfId="1388" xr:uid="{00000000-0005-0000-0000-000054000000}"/>
    <cellStyle name="60% - Accent6 2 4 2 2 2" xfId="2832" xr:uid="{00000000-0005-0000-0000-000054000000}"/>
    <cellStyle name="60% - Accent6 2 4 2 2 2 2" xfId="5802" xr:uid="{72A8D843-7DC9-4DC8-BD11-3AA34A1BE6DA}"/>
    <cellStyle name="60% - Accent6 2 4 2 2 2 2 2" xfId="11785" xr:uid="{2030C942-FC2E-4CCD-A2B2-FA11E190CD4B}"/>
    <cellStyle name="60% - Accent6 2 4 2 2 2 2 3" xfId="17744" xr:uid="{25F2EC86-4EBA-4EB1-82E4-9FFD6C4266BE}"/>
    <cellStyle name="60% - Accent6 2 4 2 2 2 3" xfId="8815" xr:uid="{6ACE70C0-7FE3-417B-A953-EE25576C900D}"/>
    <cellStyle name="60% - Accent6 2 4 2 2 2 4" xfId="14774" xr:uid="{E85B53C3-34B6-4132-B84F-6C4B77F34C8A}"/>
    <cellStyle name="60% - Accent6 2 4 2 2 3" xfId="4358" xr:uid="{0C4D20D0-F2A6-47CA-87E4-02595B745A16}"/>
    <cellStyle name="60% - Accent6 2 4 2 2 3 2" xfId="10341" xr:uid="{B9EA78BD-0F76-4626-B70E-EF6129C5BEC8}"/>
    <cellStyle name="60% - Accent6 2 4 2 2 3 3" xfId="16300" xr:uid="{08BE6909-5BAA-477F-B3BB-C2DFA064FCD6}"/>
    <cellStyle name="60% - Accent6 2 4 2 2 4" xfId="7371" xr:uid="{9B31049D-8829-4A42-A9AA-2EEEDC35E363}"/>
    <cellStyle name="60% - Accent6 2 4 2 2 5" xfId="13330" xr:uid="{A8B99236-711E-4E05-9C9F-60404497D960}"/>
    <cellStyle name="60% - Accent6 2 4 2 3" xfId="2110" xr:uid="{00000000-0005-0000-0000-000054000000}"/>
    <cellStyle name="60% - Accent6 2 4 2 3 2" xfId="5080" xr:uid="{218D504E-3AEB-4E30-AA9B-D59E6C96BC85}"/>
    <cellStyle name="60% - Accent6 2 4 2 3 2 2" xfId="11063" xr:uid="{F453042A-1CFC-4EC7-B37D-BFA303B94762}"/>
    <cellStyle name="60% - Accent6 2 4 2 3 2 3" xfId="17022" xr:uid="{7FC0C39F-7B30-418B-A55D-B330DB9B918B}"/>
    <cellStyle name="60% - Accent6 2 4 2 3 3" xfId="8093" xr:uid="{0EED737B-CB70-4B24-9FEA-5E222E5153D5}"/>
    <cellStyle name="60% - Accent6 2 4 2 3 4" xfId="14052" xr:uid="{B5632431-7DE0-4AD3-A0E4-3AF5AC717726}"/>
    <cellStyle name="60% - Accent6 2 4 2 4" xfId="3636" xr:uid="{F67D4B1B-FA1E-4F0B-A39A-BF49EE1D715E}"/>
    <cellStyle name="60% - Accent6 2 4 2 4 2" xfId="9619" xr:uid="{163DE7F6-992D-4E6F-9341-AB7869A990BE}"/>
    <cellStyle name="60% - Accent6 2 4 2 4 3" xfId="15578" xr:uid="{DAC08134-5D49-45B8-9C46-D02026ECA13F}"/>
    <cellStyle name="60% - Accent6 2 4 2 5" xfId="6649" xr:uid="{2F849B3A-5A11-4970-8F4A-5DC103CF7F46}"/>
    <cellStyle name="60% - Accent6 2 4 2 6" xfId="12608" xr:uid="{71A7EA1E-6C98-4529-B19F-7C9E48416A29}"/>
    <cellStyle name="60% - Accent6 2 4 3" xfId="1040" xr:uid="{00000000-0005-0000-0000-000054000000}"/>
    <cellStyle name="60% - Accent6 2 4 3 2" xfId="2484" xr:uid="{00000000-0005-0000-0000-000054000000}"/>
    <cellStyle name="60% - Accent6 2 4 3 2 2" xfId="5454" xr:uid="{44F2F13C-F91F-4672-9C17-31D40D338266}"/>
    <cellStyle name="60% - Accent6 2 4 3 2 2 2" xfId="11437" xr:uid="{4259DC9D-8D10-40DD-B273-89F3ECDB6105}"/>
    <cellStyle name="60% - Accent6 2 4 3 2 2 3" xfId="17396" xr:uid="{D189165A-C98F-4032-B426-FAA58CC1A0C8}"/>
    <cellStyle name="60% - Accent6 2 4 3 2 3" xfId="8467" xr:uid="{4D70DDC8-6AE3-4FB2-8990-2D331FEB7F0E}"/>
    <cellStyle name="60% - Accent6 2 4 3 2 4" xfId="14426" xr:uid="{9BABCF6A-781B-488D-9414-84C4794A5B6E}"/>
    <cellStyle name="60% - Accent6 2 4 3 3" xfId="4010" xr:uid="{76EF7D04-4B77-4227-BD63-949AB5544A94}"/>
    <cellStyle name="60% - Accent6 2 4 3 3 2" xfId="9993" xr:uid="{BCE46FEA-6010-4AAA-A50E-D5792B4FFAA1}"/>
    <cellStyle name="60% - Accent6 2 4 3 3 3" xfId="15952" xr:uid="{9582C850-5D9D-4F2C-8A78-5C6707F62090}"/>
    <cellStyle name="60% - Accent6 2 4 3 4" xfId="7023" xr:uid="{3A61183C-9740-44BE-AF83-5F31979B4884}"/>
    <cellStyle name="60% - Accent6 2 4 3 5" xfId="12982" xr:uid="{0A1E9B6D-BE34-41CA-8636-453003224CA0}"/>
    <cellStyle name="60% - Accent6 2 4 4" xfId="1762" xr:uid="{00000000-0005-0000-0000-000054000000}"/>
    <cellStyle name="60% - Accent6 2 4 4 2" xfId="4732" xr:uid="{FB238184-A6C7-4F1F-BE3F-8525B07E4AE2}"/>
    <cellStyle name="60% - Accent6 2 4 4 2 2" xfId="10715" xr:uid="{4EBDA289-7D0A-4903-A256-12EDE8CE9BDF}"/>
    <cellStyle name="60% - Accent6 2 4 4 2 3" xfId="16674" xr:uid="{7D92CBF2-86C8-4943-8E71-AB048B268E1C}"/>
    <cellStyle name="60% - Accent6 2 4 4 3" xfId="7745" xr:uid="{EC24EFCA-DAB4-4D2C-870D-A1CEC01597B9}"/>
    <cellStyle name="60% - Accent6 2 4 4 4" xfId="13704" xr:uid="{150F707A-40CB-4B13-9F2D-870D11854E00}"/>
    <cellStyle name="60% - Accent6 2 4 5" xfId="3288" xr:uid="{F01C5A32-33A7-4EE6-88B7-CBD2C6591B96}"/>
    <cellStyle name="60% - Accent6 2 4 5 2" xfId="9271" xr:uid="{64EA3397-B15F-451E-8EDE-A83430C7E8BA}"/>
    <cellStyle name="60% - Accent6 2 4 5 3" xfId="15230" xr:uid="{7A24EF57-AB38-43B0-87EA-32496AA7E3F2}"/>
    <cellStyle name="60% - Accent6 2 4 6" xfId="6301" xr:uid="{1E2DE941-A9B3-441C-AE2C-64D6C241C90C}"/>
    <cellStyle name="60% - Accent6 2 4 7" xfId="12260" xr:uid="{75C1C083-29C5-4D1F-864D-5EC6370C5505}"/>
    <cellStyle name="60% - Accent6 2 5" xfId="434" xr:uid="{00000000-0005-0000-0000-000054000000}"/>
    <cellStyle name="60% - Accent6 2 5 2" xfId="1156" xr:uid="{00000000-0005-0000-0000-000054000000}"/>
    <cellStyle name="60% - Accent6 2 5 2 2" xfId="2600" xr:uid="{00000000-0005-0000-0000-000054000000}"/>
    <cellStyle name="60% - Accent6 2 5 2 2 2" xfId="5570" xr:uid="{125F27DA-C077-4746-B7FE-A2D04C34392F}"/>
    <cellStyle name="60% - Accent6 2 5 2 2 2 2" xfId="11553" xr:uid="{1451EDBC-2647-42A7-8487-F5EFAABF9774}"/>
    <cellStyle name="60% - Accent6 2 5 2 2 2 3" xfId="17512" xr:uid="{2ABFDCE0-7ACD-4F7B-A1D5-501C67B2B8CB}"/>
    <cellStyle name="60% - Accent6 2 5 2 2 3" xfId="8583" xr:uid="{D55FAAF8-CFF2-43A0-8353-1BDD1F497962}"/>
    <cellStyle name="60% - Accent6 2 5 2 2 4" xfId="14542" xr:uid="{24CD847A-2758-4CA1-8853-91DF212F6020}"/>
    <cellStyle name="60% - Accent6 2 5 2 3" xfId="4126" xr:uid="{633E3A03-B9E4-4DE8-BD31-B229E7D72591}"/>
    <cellStyle name="60% - Accent6 2 5 2 3 2" xfId="10109" xr:uid="{05A0964D-A49B-4F69-9E45-8D1DA83ED4AC}"/>
    <cellStyle name="60% - Accent6 2 5 2 3 3" xfId="16068" xr:uid="{362D3E35-9B2F-4C8A-A54A-ED46AFF6EC49}"/>
    <cellStyle name="60% - Accent6 2 5 2 4" xfId="7139" xr:uid="{556FD7D3-4F4C-406C-A7A1-8D8CC5FD337B}"/>
    <cellStyle name="60% - Accent6 2 5 2 5" xfId="13098" xr:uid="{6A61666B-E475-47CB-9876-6FFD05FB2A98}"/>
    <cellStyle name="60% - Accent6 2 5 3" xfId="1878" xr:uid="{00000000-0005-0000-0000-000054000000}"/>
    <cellStyle name="60% - Accent6 2 5 3 2" xfId="4848" xr:uid="{AE3A956F-598C-4401-AB5D-E82586F79F88}"/>
    <cellStyle name="60% - Accent6 2 5 3 2 2" xfId="10831" xr:uid="{487873E3-0487-474A-B6A0-48D55215A78C}"/>
    <cellStyle name="60% - Accent6 2 5 3 2 3" xfId="16790" xr:uid="{8D74EE14-F810-4AE7-92E4-5A1071087E1D}"/>
    <cellStyle name="60% - Accent6 2 5 3 3" xfId="7861" xr:uid="{DB690D15-2EBB-4EB2-B1D5-B0DFB0ADE6C7}"/>
    <cellStyle name="60% - Accent6 2 5 3 4" xfId="13820" xr:uid="{1274D885-BDE0-41A6-AE17-05CE40879102}"/>
    <cellStyle name="60% - Accent6 2 5 4" xfId="3404" xr:uid="{7CC47317-A9B8-400B-B372-DB7C2D81C1C5}"/>
    <cellStyle name="60% - Accent6 2 5 4 2" xfId="9387" xr:uid="{64F32B7E-B761-4987-B322-9EEAA4A2ECEA}"/>
    <cellStyle name="60% - Accent6 2 5 4 3" xfId="15346" xr:uid="{934C63D7-E993-40E1-AEBD-9CE5BBEA5651}"/>
    <cellStyle name="60% - Accent6 2 5 5" xfId="6417" xr:uid="{B3C76FC0-A813-4928-8B4E-343725FA8158}"/>
    <cellStyle name="60% - Accent6 2 5 6" xfId="12376" xr:uid="{6EAC6C21-E9DC-43DD-BBCD-C43F094523E9}"/>
    <cellStyle name="60% - Accent6 2 6" xfId="808" xr:uid="{00000000-0005-0000-0000-000054000000}"/>
    <cellStyle name="60% - Accent6 2 6 2" xfId="2252" xr:uid="{00000000-0005-0000-0000-000054000000}"/>
    <cellStyle name="60% - Accent6 2 6 2 2" xfId="5222" xr:uid="{82E566F0-954C-488B-AB1D-693B56CEAC25}"/>
    <cellStyle name="60% - Accent6 2 6 2 2 2" xfId="11205" xr:uid="{9BFB306A-37C5-4A62-B03D-180F0A32FC1D}"/>
    <cellStyle name="60% - Accent6 2 6 2 2 3" xfId="17164" xr:uid="{B80AE371-215F-46C1-9A34-D047A96C5D92}"/>
    <cellStyle name="60% - Accent6 2 6 2 3" xfId="8235" xr:uid="{C01815D4-48FD-4252-B8B4-F87959E535F6}"/>
    <cellStyle name="60% - Accent6 2 6 2 4" xfId="14194" xr:uid="{557719DC-6D67-450F-A995-806E63A2A7BD}"/>
    <cellStyle name="60% - Accent6 2 6 3" xfId="3778" xr:uid="{A97B8F42-3984-4F42-AA66-F0604611B61E}"/>
    <cellStyle name="60% - Accent6 2 6 3 2" xfId="9761" xr:uid="{7ADD484D-BC40-4902-B892-C3C554FBC21C}"/>
    <cellStyle name="60% - Accent6 2 6 3 3" xfId="15720" xr:uid="{007CBA6B-46DF-495C-81CC-1FE8434E304B}"/>
    <cellStyle name="60% - Accent6 2 6 4" xfId="6791" xr:uid="{29AE6603-497F-4D89-96E8-5B44C24828DD}"/>
    <cellStyle name="60% - Accent6 2 6 5" xfId="12750" xr:uid="{95B46FD6-3419-4421-9E5B-BFB5B7D33268}"/>
    <cellStyle name="60% - Accent6 2 7" xfId="1530" xr:uid="{00000000-0005-0000-0000-000054000000}"/>
    <cellStyle name="60% - Accent6 2 7 2" xfId="4500" xr:uid="{2E1A7B43-3925-46CC-A23D-920A365634FB}"/>
    <cellStyle name="60% - Accent6 2 7 2 2" xfId="10483" xr:uid="{0FAB47DF-6893-4AE4-9671-408AA9936C91}"/>
    <cellStyle name="60% - Accent6 2 7 2 3" xfId="16442" xr:uid="{4CB8869A-25AA-41A7-8B19-CC6E0F00F9E7}"/>
    <cellStyle name="60% - Accent6 2 7 3" xfId="7513" xr:uid="{B3AF286C-AAD6-402B-A204-03B82736AF34}"/>
    <cellStyle name="60% - Accent6 2 7 4" xfId="13472" xr:uid="{B48B3856-E785-4F9E-BE05-E04E032F946D}"/>
    <cellStyle name="60% - Accent6 2 8" xfId="3056" xr:uid="{E369701C-AEE1-4331-9286-89436F95968A}"/>
    <cellStyle name="60% - Accent6 2 8 2" xfId="9039" xr:uid="{D3EC8995-DD2C-4D49-8E16-7E2986303BFB}"/>
    <cellStyle name="60% - Accent6 2 8 3" xfId="14998" xr:uid="{ED2EC8EC-6EF3-4B7F-8EE6-3045FBF558AF}"/>
    <cellStyle name="60% - Accent6 2 9" xfId="6069" xr:uid="{81B39BAC-DDF4-4D2A-9735-074558510DF2}"/>
    <cellStyle name="60% - Accent6 3" xfId="113" xr:uid="{00000000-0005-0000-0000-000080000000}"/>
    <cellStyle name="60% - Accent6 3 2" xfId="229" xr:uid="{00000000-0005-0000-0000-000080000000}"/>
    <cellStyle name="60% - Accent6 3 2 2" xfId="577" xr:uid="{00000000-0005-0000-0000-000080000000}"/>
    <cellStyle name="60% - Accent6 3 2 2 2" xfId="1299" xr:uid="{00000000-0005-0000-0000-000080000000}"/>
    <cellStyle name="60% - Accent6 3 2 2 2 2" xfId="2743" xr:uid="{00000000-0005-0000-0000-000080000000}"/>
    <cellStyle name="60% - Accent6 3 2 2 2 2 2" xfId="5713" xr:uid="{2512B5E9-C3F2-43DA-B9D0-F467562C8F0A}"/>
    <cellStyle name="60% - Accent6 3 2 2 2 2 2 2" xfId="11696" xr:uid="{C85480A1-D010-431E-93DC-4FEF2BA5418A}"/>
    <cellStyle name="60% - Accent6 3 2 2 2 2 2 3" xfId="17655" xr:uid="{3CCBA761-0A3B-43BE-8BF8-0CEC6C190393}"/>
    <cellStyle name="60% - Accent6 3 2 2 2 2 3" xfId="8726" xr:uid="{45321EDB-AC65-48FC-AC7B-61D5D9665F14}"/>
    <cellStyle name="60% - Accent6 3 2 2 2 2 4" xfId="14685" xr:uid="{378DA504-6F34-49BA-AEE8-148162BD2441}"/>
    <cellStyle name="60% - Accent6 3 2 2 2 3" xfId="4269" xr:uid="{914EC3B5-F16E-4EE0-8988-60728C1A8041}"/>
    <cellStyle name="60% - Accent6 3 2 2 2 3 2" xfId="10252" xr:uid="{C16DC293-03DA-491C-B4E9-F7E8D143B776}"/>
    <cellStyle name="60% - Accent6 3 2 2 2 3 3" xfId="16211" xr:uid="{7DD3348C-4B35-4C41-8404-FFE8B2DC10C7}"/>
    <cellStyle name="60% - Accent6 3 2 2 2 4" xfId="7282" xr:uid="{6AC3DD3F-FAD7-4FEB-8609-A8C6021EF64D}"/>
    <cellStyle name="60% - Accent6 3 2 2 2 5" xfId="13241" xr:uid="{01C74E57-B2A4-4157-924C-2402C3383BF4}"/>
    <cellStyle name="60% - Accent6 3 2 2 3" xfId="2021" xr:uid="{00000000-0005-0000-0000-000080000000}"/>
    <cellStyle name="60% - Accent6 3 2 2 3 2" xfId="4991" xr:uid="{1182388D-1661-4D82-96D9-01DBEBECFF1A}"/>
    <cellStyle name="60% - Accent6 3 2 2 3 2 2" xfId="10974" xr:uid="{278E27A0-B02F-4FF8-AD27-CDCD76C2626D}"/>
    <cellStyle name="60% - Accent6 3 2 2 3 2 3" xfId="16933" xr:uid="{95016904-BBE5-4900-9685-7818506AB7DC}"/>
    <cellStyle name="60% - Accent6 3 2 2 3 3" xfId="8004" xr:uid="{836F865B-0581-4201-A8C0-BCBDA64F4707}"/>
    <cellStyle name="60% - Accent6 3 2 2 3 4" xfId="13963" xr:uid="{102FF440-4301-4EAE-9150-5EC18ED642A0}"/>
    <cellStyle name="60% - Accent6 3 2 2 4" xfId="3547" xr:uid="{6B7BBA59-FEF1-48D8-9A69-84F7BDEAA82E}"/>
    <cellStyle name="60% - Accent6 3 2 2 4 2" xfId="9530" xr:uid="{290C3772-B830-44B7-85F1-76863CC256B4}"/>
    <cellStyle name="60% - Accent6 3 2 2 4 3" xfId="15489" xr:uid="{F8B75F64-5129-4401-997A-A8A73C446234}"/>
    <cellStyle name="60% - Accent6 3 2 2 5" xfId="6560" xr:uid="{614D55E4-2C41-4DF2-82E8-5C1712B4D3E0}"/>
    <cellStyle name="60% - Accent6 3 2 2 6" xfId="12519" xr:uid="{EB703323-9057-47FF-BAF7-33963FB30728}"/>
    <cellStyle name="60% - Accent6 3 2 3" xfId="951" xr:uid="{00000000-0005-0000-0000-000080000000}"/>
    <cellStyle name="60% - Accent6 3 2 3 2" xfId="2395" xr:uid="{00000000-0005-0000-0000-000080000000}"/>
    <cellStyle name="60% - Accent6 3 2 3 2 2" xfId="5365" xr:uid="{647BA769-7919-43E4-81D5-C6CE341CC0AA}"/>
    <cellStyle name="60% - Accent6 3 2 3 2 2 2" xfId="11348" xr:uid="{782570E7-F3ED-4734-840B-5C52C36B5F95}"/>
    <cellStyle name="60% - Accent6 3 2 3 2 2 3" xfId="17307" xr:uid="{81EA60DD-1643-4FEA-AD54-250EE372A17B}"/>
    <cellStyle name="60% - Accent6 3 2 3 2 3" xfId="8378" xr:uid="{5EB56A7F-1843-464F-AB16-5D6D72F483EC}"/>
    <cellStyle name="60% - Accent6 3 2 3 2 4" xfId="14337" xr:uid="{81F4EE81-34C6-415A-81CE-D6CBD2C50B25}"/>
    <cellStyle name="60% - Accent6 3 2 3 3" xfId="3921" xr:uid="{EE4271C9-FF11-4C40-9BD9-39D02497BD5F}"/>
    <cellStyle name="60% - Accent6 3 2 3 3 2" xfId="9904" xr:uid="{951BC202-A95E-4714-A763-D3C14932281D}"/>
    <cellStyle name="60% - Accent6 3 2 3 3 3" xfId="15863" xr:uid="{480728F0-754B-49DE-ABF3-5FC89222F201}"/>
    <cellStyle name="60% - Accent6 3 2 3 4" xfId="6934" xr:uid="{2F5EB71E-15E8-4922-B4E9-E1EBBDAF5E74}"/>
    <cellStyle name="60% - Accent6 3 2 3 5" xfId="12893" xr:uid="{38593532-1812-4B39-93E8-10F2EC2D1C00}"/>
    <cellStyle name="60% - Accent6 3 2 4" xfId="1673" xr:uid="{00000000-0005-0000-0000-000080000000}"/>
    <cellStyle name="60% - Accent6 3 2 4 2" xfId="4643" xr:uid="{6EF4CCF7-09CF-4CF8-8EDB-8EEACFC36C94}"/>
    <cellStyle name="60% - Accent6 3 2 4 2 2" xfId="10626" xr:uid="{2D65CCFB-37BB-4E97-945C-988EE28E8BD5}"/>
    <cellStyle name="60% - Accent6 3 2 4 2 3" xfId="16585" xr:uid="{F106DA6A-F1BC-4865-961D-E91EBE0AE42D}"/>
    <cellStyle name="60% - Accent6 3 2 4 3" xfId="7656" xr:uid="{2004E337-F73D-4626-B9FC-9AF5597F889C}"/>
    <cellStyle name="60% - Accent6 3 2 4 4" xfId="13615" xr:uid="{CE787E11-7970-4BA5-BBE5-6DCA2DB75784}"/>
    <cellStyle name="60% - Accent6 3 2 5" xfId="3199" xr:uid="{45ACF9CF-F4B8-4AC9-B0D7-5F303B8F2E40}"/>
    <cellStyle name="60% - Accent6 3 2 5 2" xfId="9182" xr:uid="{F1080E7D-C7C9-4299-A05C-4DA007AF428F}"/>
    <cellStyle name="60% - Accent6 3 2 5 3" xfId="15141" xr:uid="{0F756E80-6EF2-41EB-A8A9-18A49130641C}"/>
    <cellStyle name="60% - Accent6 3 2 6" xfId="6212" xr:uid="{EEB03EB8-57D9-42F6-AB7A-4C07C0576839}"/>
    <cellStyle name="60% - Accent6 3 2 7" xfId="12171" xr:uid="{81CE889F-B18B-4621-AD02-FC3078592354}"/>
    <cellStyle name="60% - Accent6 3 3" xfId="345" xr:uid="{00000000-0005-0000-0000-000080000000}"/>
    <cellStyle name="60% - Accent6 3 3 2" xfId="693" xr:uid="{00000000-0005-0000-0000-000080000000}"/>
    <cellStyle name="60% - Accent6 3 3 2 2" xfId="1415" xr:uid="{00000000-0005-0000-0000-000080000000}"/>
    <cellStyle name="60% - Accent6 3 3 2 2 2" xfId="2859" xr:uid="{00000000-0005-0000-0000-000080000000}"/>
    <cellStyle name="60% - Accent6 3 3 2 2 2 2" xfId="5829" xr:uid="{2CCE098A-1287-4FDA-92C9-926A4DAB45D4}"/>
    <cellStyle name="60% - Accent6 3 3 2 2 2 2 2" xfId="11812" xr:uid="{7F3E0C98-4941-40D4-B07D-44FA60E9028A}"/>
    <cellStyle name="60% - Accent6 3 3 2 2 2 2 3" xfId="17771" xr:uid="{A2B515A2-A430-475C-8E62-D41A44B3D9A5}"/>
    <cellStyle name="60% - Accent6 3 3 2 2 2 3" xfId="8842" xr:uid="{E2E22DB2-D041-440A-A65C-B42DBCB983DA}"/>
    <cellStyle name="60% - Accent6 3 3 2 2 2 4" xfId="14801" xr:uid="{A64D339E-78F2-4879-B1B0-D9E71036EAAB}"/>
    <cellStyle name="60% - Accent6 3 3 2 2 3" xfId="4385" xr:uid="{F33779BC-FBFB-4B7B-A533-BF51C08AAA84}"/>
    <cellStyle name="60% - Accent6 3 3 2 2 3 2" xfId="10368" xr:uid="{35792DD2-D39D-4F97-8258-3ECC0A8E24B6}"/>
    <cellStyle name="60% - Accent6 3 3 2 2 3 3" xfId="16327" xr:uid="{A66DCC79-E735-41DC-85F7-380ABC7DFBEC}"/>
    <cellStyle name="60% - Accent6 3 3 2 2 4" xfId="7398" xr:uid="{B7B2C8A7-78BA-43CD-A486-7D636C82D8F6}"/>
    <cellStyle name="60% - Accent6 3 3 2 2 5" xfId="13357" xr:uid="{1F0C91F5-6261-4139-BED1-B37B1E134D33}"/>
    <cellStyle name="60% - Accent6 3 3 2 3" xfId="2137" xr:uid="{00000000-0005-0000-0000-000080000000}"/>
    <cellStyle name="60% - Accent6 3 3 2 3 2" xfId="5107" xr:uid="{00E8AE4B-4401-426F-AF13-2C48324C2B7F}"/>
    <cellStyle name="60% - Accent6 3 3 2 3 2 2" xfId="11090" xr:uid="{5C80AF46-5BFF-4EA8-8CC0-2F1ECAA09EF1}"/>
    <cellStyle name="60% - Accent6 3 3 2 3 2 3" xfId="17049" xr:uid="{40549F68-0865-4A44-93F0-84F6B8FC411F}"/>
    <cellStyle name="60% - Accent6 3 3 2 3 3" xfId="8120" xr:uid="{E94D8059-086D-41D8-B521-BEFD885A0E56}"/>
    <cellStyle name="60% - Accent6 3 3 2 3 4" xfId="14079" xr:uid="{484083F4-8F5E-4824-999B-5BEB154A0B0E}"/>
    <cellStyle name="60% - Accent6 3 3 2 4" xfId="3663" xr:uid="{68B204D1-3C9F-476C-A268-0E7E9B9755E8}"/>
    <cellStyle name="60% - Accent6 3 3 2 4 2" xfId="9646" xr:uid="{BD04B3BF-8F22-4A8E-BD1D-1FC81491455F}"/>
    <cellStyle name="60% - Accent6 3 3 2 4 3" xfId="15605" xr:uid="{B781A6DD-F5DE-426E-AF17-5C3205F8114F}"/>
    <cellStyle name="60% - Accent6 3 3 2 5" xfId="6676" xr:uid="{E656B86C-2CED-4C59-B800-B65DA3E1BDE5}"/>
    <cellStyle name="60% - Accent6 3 3 2 6" xfId="12635" xr:uid="{935B4CF9-982D-40A5-B31F-5AD42E91284F}"/>
    <cellStyle name="60% - Accent6 3 3 3" xfId="1067" xr:uid="{00000000-0005-0000-0000-000080000000}"/>
    <cellStyle name="60% - Accent6 3 3 3 2" xfId="2511" xr:uid="{00000000-0005-0000-0000-000080000000}"/>
    <cellStyle name="60% - Accent6 3 3 3 2 2" xfId="5481" xr:uid="{7303D785-9B8D-415E-8289-CED08CC2DDC6}"/>
    <cellStyle name="60% - Accent6 3 3 3 2 2 2" xfId="11464" xr:uid="{AA12D9BE-6573-46E2-8B29-4A6DFA6D5E9B}"/>
    <cellStyle name="60% - Accent6 3 3 3 2 2 3" xfId="17423" xr:uid="{26FB24A7-7412-4B08-97FE-60F2191DF483}"/>
    <cellStyle name="60% - Accent6 3 3 3 2 3" xfId="8494" xr:uid="{457377F7-491B-45EE-BCAA-AA5A2F6A0E11}"/>
    <cellStyle name="60% - Accent6 3 3 3 2 4" xfId="14453" xr:uid="{7DF5799E-6A75-4E8A-B871-1A58282AB025}"/>
    <cellStyle name="60% - Accent6 3 3 3 3" xfId="4037" xr:uid="{8D71F30A-4E2F-4E81-8290-58EDDD02C909}"/>
    <cellStyle name="60% - Accent6 3 3 3 3 2" xfId="10020" xr:uid="{028FBA5E-C291-40B6-A3B4-FAC604346BB2}"/>
    <cellStyle name="60% - Accent6 3 3 3 3 3" xfId="15979" xr:uid="{BA8DAE12-CC9E-4F19-917B-BB01EC45D961}"/>
    <cellStyle name="60% - Accent6 3 3 3 4" xfId="7050" xr:uid="{5656F93A-38DF-47F8-9B14-D08B4EDEB725}"/>
    <cellStyle name="60% - Accent6 3 3 3 5" xfId="13009" xr:uid="{24231765-F292-4566-84A1-D2F0C3F0D7F0}"/>
    <cellStyle name="60% - Accent6 3 3 4" xfId="1789" xr:uid="{00000000-0005-0000-0000-000080000000}"/>
    <cellStyle name="60% - Accent6 3 3 4 2" xfId="4759" xr:uid="{5301CF03-9F3C-4780-96DE-05FC0F1438AE}"/>
    <cellStyle name="60% - Accent6 3 3 4 2 2" xfId="10742" xr:uid="{C6D3A69B-7C54-407D-85F2-7EE854BAED62}"/>
    <cellStyle name="60% - Accent6 3 3 4 2 3" xfId="16701" xr:uid="{EF4AA8DC-62EA-4D11-82C9-1F16B2A4E67A}"/>
    <cellStyle name="60% - Accent6 3 3 4 3" xfId="7772" xr:uid="{A3174A4A-D3AF-4F3A-B0DD-CC0DB43E3803}"/>
    <cellStyle name="60% - Accent6 3 3 4 4" xfId="13731" xr:uid="{2CF5BFCD-3750-4C7D-B2AF-B83C2E4B4035}"/>
    <cellStyle name="60% - Accent6 3 3 5" xfId="3315" xr:uid="{18462B93-9F9D-4383-9568-E5944ED78975}"/>
    <cellStyle name="60% - Accent6 3 3 5 2" xfId="9298" xr:uid="{26BA4A61-6346-4A48-9B67-BB9EAEBC9E60}"/>
    <cellStyle name="60% - Accent6 3 3 5 3" xfId="15257" xr:uid="{D152C2C1-B181-4FDE-8332-8EAA4C4A658E}"/>
    <cellStyle name="60% - Accent6 3 3 6" xfId="6328" xr:uid="{4A7BE578-0FD5-4430-9442-2F7D4A44B011}"/>
    <cellStyle name="60% - Accent6 3 3 7" xfId="12287" xr:uid="{FBCA6AE8-E6D9-4A3C-92F3-BD1ED49101B2}"/>
    <cellStyle name="60% - Accent6 3 4" xfId="461" xr:uid="{00000000-0005-0000-0000-000080000000}"/>
    <cellStyle name="60% - Accent6 3 4 2" xfId="1183" xr:uid="{00000000-0005-0000-0000-000080000000}"/>
    <cellStyle name="60% - Accent6 3 4 2 2" xfId="2627" xr:uid="{00000000-0005-0000-0000-000080000000}"/>
    <cellStyle name="60% - Accent6 3 4 2 2 2" xfId="5597" xr:uid="{E7BC70EA-0947-45FE-AB83-C365ED16CE99}"/>
    <cellStyle name="60% - Accent6 3 4 2 2 2 2" xfId="11580" xr:uid="{17079C10-8F34-4157-A7B7-74CF60B9B534}"/>
    <cellStyle name="60% - Accent6 3 4 2 2 2 3" xfId="17539" xr:uid="{1E05EBA3-3114-48C1-BF01-E9A1FA484436}"/>
    <cellStyle name="60% - Accent6 3 4 2 2 3" xfId="8610" xr:uid="{9E2737E5-592E-44C1-A8CB-123F5FBC9E3B}"/>
    <cellStyle name="60% - Accent6 3 4 2 2 4" xfId="14569" xr:uid="{5B9D895B-AAC4-4316-965F-ED3C6CBB8F60}"/>
    <cellStyle name="60% - Accent6 3 4 2 3" xfId="4153" xr:uid="{D51F48C3-AE45-426F-B510-17B93FBE5415}"/>
    <cellStyle name="60% - Accent6 3 4 2 3 2" xfId="10136" xr:uid="{04E4F9CA-79D3-4C83-9964-FEE8680546E6}"/>
    <cellStyle name="60% - Accent6 3 4 2 3 3" xfId="16095" xr:uid="{B8756084-7AFF-43C2-95CC-439778AE25AF}"/>
    <cellStyle name="60% - Accent6 3 4 2 4" xfId="7166" xr:uid="{30FE968B-624F-4034-8409-D992AAD9649C}"/>
    <cellStyle name="60% - Accent6 3 4 2 5" xfId="13125" xr:uid="{5DDDCDA3-35F2-42A7-A03C-55C18B454DF1}"/>
    <cellStyle name="60% - Accent6 3 4 3" xfId="1905" xr:uid="{00000000-0005-0000-0000-000080000000}"/>
    <cellStyle name="60% - Accent6 3 4 3 2" xfId="4875" xr:uid="{9E7F9D08-2253-4EAF-9AA4-32DFDCE6BB9E}"/>
    <cellStyle name="60% - Accent6 3 4 3 2 2" xfId="10858" xr:uid="{A9A9E176-3BC9-4F42-B8AB-E712B2DEC426}"/>
    <cellStyle name="60% - Accent6 3 4 3 2 3" xfId="16817" xr:uid="{A0590B29-52AD-468D-BDCE-40A4527D556E}"/>
    <cellStyle name="60% - Accent6 3 4 3 3" xfId="7888" xr:uid="{97203B93-1901-4B42-9FD3-3BA15A13B8DC}"/>
    <cellStyle name="60% - Accent6 3 4 3 4" xfId="13847" xr:uid="{EB51CBE1-3EA9-4934-892F-BBBDF2E5C53C}"/>
    <cellStyle name="60% - Accent6 3 4 4" xfId="3431" xr:uid="{586FAB7F-D5E3-4C90-8C35-A2BAA720ECE7}"/>
    <cellStyle name="60% - Accent6 3 4 4 2" xfId="9414" xr:uid="{51C0638F-839D-4F24-8A4C-462F79558AD1}"/>
    <cellStyle name="60% - Accent6 3 4 4 3" xfId="15373" xr:uid="{99F3F9D7-1E49-407B-A64C-C1E8E4503EC9}"/>
    <cellStyle name="60% - Accent6 3 4 5" xfId="6444" xr:uid="{F7AB76FE-49B9-404F-B404-C0B885C5EA2F}"/>
    <cellStyle name="60% - Accent6 3 4 6" xfId="12403" xr:uid="{2AB6018B-D778-4C05-9FB0-78541ACF68EF}"/>
    <cellStyle name="60% - Accent6 3 5" xfId="835" xr:uid="{00000000-0005-0000-0000-000080000000}"/>
    <cellStyle name="60% - Accent6 3 5 2" xfId="2279" xr:uid="{00000000-0005-0000-0000-000080000000}"/>
    <cellStyle name="60% - Accent6 3 5 2 2" xfId="5249" xr:uid="{343FCE01-BCAC-4153-B37F-4ACF840E6D0C}"/>
    <cellStyle name="60% - Accent6 3 5 2 2 2" xfId="11232" xr:uid="{4617DA34-BC06-46F4-B691-3DDD32ED07DA}"/>
    <cellStyle name="60% - Accent6 3 5 2 2 3" xfId="17191" xr:uid="{E242CFDC-FB83-4477-91E4-FA8FFC3FE114}"/>
    <cellStyle name="60% - Accent6 3 5 2 3" xfId="8262" xr:uid="{6D9B4A90-6E59-43A5-A541-8B00A1EF69F6}"/>
    <cellStyle name="60% - Accent6 3 5 2 4" xfId="14221" xr:uid="{E0BD64C5-2BFD-43CB-9CAA-7E1A33F01253}"/>
    <cellStyle name="60% - Accent6 3 5 3" xfId="3805" xr:uid="{34F2455D-99B4-4FAE-AD62-D09DFE738A1D}"/>
    <cellStyle name="60% - Accent6 3 5 3 2" xfId="9788" xr:uid="{24B4E5B2-2C27-441C-A2DD-C9F5C3E776C3}"/>
    <cellStyle name="60% - Accent6 3 5 3 3" xfId="15747" xr:uid="{DED18184-3FB9-42F9-A147-0C7EB79AC7B2}"/>
    <cellStyle name="60% - Accent6 3 5 4" xfId="6818" xr:uid="{503E4F27-D2D1-48D0-966C-CC0B28C831FB}"/>
    <cellStyle name="60% - Accent6 3 5 5" xfId="12777" xr:uid="{57177A03-CC22-47BC-B63F-EC3332BFE1D5}"/>
    <cellStyle name="60% - Accent6 3 6" xfId="1557" xr:uid="{00000000-0005-0000-0000-000080000000}"/>
    <cellStyle name="60% - Accent6 3 6 2" xfId="4527" xr:uid="{479937F6-4462-4B7C-A190-28A77C191DB1}"/>
    <cellStyle name="60% - Accent6 3 6 2 2" xfId="10510" xr:uid="{1AE675C9-C835-43D3-A2C3-123F82647BE3}"/>
    <cellStyle name="60% - Accent6 3 6 2 3" xfId="16469" xr:uid="{E29DE63E-2AC6-43FD-AA6E-5734E567BD43}"/>
    <cellStyle name="60% - Accent6 3 6 3" xfId="7540" xr:uid="{A5DE25D6-7F10-42F9-ADA2-8D16F48803AE}"/>
    <cellStyle name="60% - Accent6 3 6 4" xfId="13499" xr:uid="{72D64E8A-B68D-44C1-B058-B730E9635FA2}"/>
    <cellStyle name="60% - Accent6 3 7" xfId="3083" xr:uid="{9B4ED219-752B-46D5-9DC2-C6045BE1D3C3}"/>
    <cellStyle name="60% - Accent6 3 7 2" xfId="9066" xr:uid="{D13117AA-C270-42B9-A024-93D96E6B945F}"/>
    <cellStyle name="60% - Accent6 3 7 3" xfId="15025" xr:uid="{4461ECC0-606E-4222-904F-7CC6B08C1E33}"/>
    <cellStyle name="60% - Accent6 3 8" xfId="6096" xr:uid="{FE725C99-BCDA-42B6-BB7D-5C6200BFD4D6}"/>
    <cellStyle name="60% - Accent6 3 9" xfId="12055" xr:uid="{7A975004-54FB-4BCE-B239-A9CAD6CEE693}"/>
    <cellStyle name="60% - Accent6 4" xfId="171" xr:uid="{00000000-0005-0000-0000-0000DC000000}"/>
    <cellStyle name="60% - Accent6 4 2" xfId="519" xr:uid="{00000000-0005-0000-0000-0000DC000000}"/>
    <cellStyle name="60% - Accent6 4 2 2" xfId="1241" xr:uid="{00000000-0005-0000-0000-0000DC000000}"/>
    <cellStyle name="60% - Accent6 4 2 2 2" xfId="2685" xr:uid="{00000000-0005-0000-0000-0000DC000000}"/>
    <cellStyle name="60% - Accent6 4 2 2 2 2" xfId="5655" xr:uid="{01E047C7-7D5B-4F4B-A785-FC638F85F90E}"/>
    <cellStyle name="60% - Accent6 4 2 2 2 2 2" xfId="11638" xr:uid="{62976155-E56F-4F71-A462-255DAD1C6BD2}"/>
    <cellStyle name="60% - Accent6 4 2 2 2 2 3" xfId="17597" xr:uid="{0C4D8841-B2B1-4B41-B5A6-FD4AAE961988}"/>
    <cellStyle name="60% - Accent6 4 2 2 2 3" xfId="8668" xr:uid="{C1AD9CF9-029D-4BEB-A0F7-B903A5468D71}"/>
    <cellStyle name="60% - Accent6 4 2 2 2 4" xfId="14627" xr:uid="{F5839ED9-183C-468D-AC82-A779A00E97F6}"/>
    <cellStyle name="60% - Accent6 4 2 2 3" xfId="4211" xr:uid="{E3E43634-41DF-4C6C-99CD-0ADE1EDD7A61}"/>
    <cellStyle name="60% - Accent6 4 2 2 3 2" xfId="10194" xr:uid="{009EBE06-4BE1-4793-B13B-94AD7D8C4734}"/>
    <cellStyle name="60% - Accent6 4 2 2 3 3" xfId="16153" xr:uid="{AB93485C-555C-483D-952C-E1C4BBE37ECA}"/>
    <cellStyle name="60% - Accent6 4 2 2 4" xfId="7224" xr:uid="{43E54CE1-42AE-4719-9FED-878BC54E5222}"/>
    <cellStyle name="60% - Accent6 4 2 2 5" xfId="13183" xr:uid="{0100FA9A-6E5D-44BF-B6E6-21D5AAD2E4FF}"/>
    <cellStyle name="60% - Accent6 4 2 3" xfId="1963" xr:uid="{00000000-0005-0000-0000-0000DC000000}"/>
    <cellStyle name="60% - Accent6 4 2 3 2" xfId="4933" xr:uid="{4FF6D137-FCED-455C-9A74-8ABE7FC11258}"/>
    <cellStyle name="60% - Accent6 4 2 3 2 2" xfId="10916" xr:uid="{0EB6360E-9A6C-4FB9-B291-6708D95C9C7C}"/>
    <cellStyle name="60% - Accent6 4 2 3 2 3" xfId="16875" xr:uid="{3A6EA4AA-6AAB-4CD6-AEEC-5B1B1111836A}"/>
    <cellStyle name="60% - Accent6 4 2 3 3" xfId="7946" xr:uid="{94724DE4-A46A-4232-B6E8-00CC870D1C3A}"/>
    <cellStyle name="60% - Accent6 4 2 3 4" xfId="13905" xr:uid="{06E2BF3C-9C58-46B5-A0CB-5860EF670574}"/>
    <cellStyle name="60% - Accent6 4 2 4" xfId="3489" xr:uid="{487F6A6E-EABE-4359-9507-A9BDF64929F0}"/>
    <cellStyle name="60% - Accent6 4 2 4 2" xfId="9472" xr:uid="{A70DBC6E-F2E8-4C6A-A289-02602FBF209C}"/>
    <cellStyle name="60% - Accent6 4 2 4 3" xfId="15431" xr:uid="{F7CB40ED-3487-4861-A71B-D81DB159986E}"/>
    <cellStyle name="60% - Accent6 4 2 5" xfId="6502" xr:uid="{5516C035-F3F7-4A0E-ACCA-9F92FF981E77}"/>
    <cellStyle name="60% - Accent6 4 2 6" xfId="12461" xr:uid="{8527D16D-65C7-48A3-B872-0270167A3D0D}"/>
    <cellStyle name="60% - Accent6 4 3" xfId="893" xr:uid="{00000000-0005-0000-0000-0000DC000000}"/>
    <cellStyle name="60% - Accent6 4 3 2" xfId="2337" xr:uid="{00000000-0005-0000-0000-0000DC000000}"/>
    <cellStyle name="60% - Accent6 4 3 2 2" xfId="5307" xr:uid="{B2C02FD5-72F7-47A5-9283-273C863E29E7}"/>
    <cellStyle name="60% - Accent6 4 3 2 2 2" xfId="11290" xr:uid="{68499E75-272B-4346-940B-373F618B443A}"/>
    <cellStyle name="60% - Accent6 4 3 2 2 3" xfId="17249" xr:uid="{5E7672B2-E264-4238-83A8-B8BBD76C856B}"/>
    <cellStyle name="60% - Accent6 4 3 2 3" xfId="8320" xr:uid="{A96F9C3E-FBAE-4642-95AA-BC512F67388D}"/>
    <cellStyle name="60% - Accent6 4 3 2 4" xfId="14279" xr:uid="{14241223-ABE7-4509-A6A2-4019820090D5}"/>
    <cellStyle name="60% - Accent6 4 3 3" xfId="3863" xr:uid="{FE7B2E20-1504-40D1-9242-F39E7A42F3F8}"/>
    <cellStyle name="60% - Accent6 4 3 3 2" xfId="9846" xr:uid="{12E8EBDF-EF1B-41F3-8DB3-86429FA8CF2D}"/>
    <cellStyle name="60% - Accent6 4 3 3 3" xfId="15805" xr:uid="{4FB12ED1-5C9E-47FA-A604-3AD7B62010F9}"/>
    <cellStyle name="60% - Accent6 4 3 4" xfId="6876" xr:uid="{282A00FC-1568-4C6B-9D4D-06B9715EE95D}"/>
    <cellStyle name="60% - Accent6 4 3 5" xfId="12835" xr:uid="{3C3F9DF0-CE37-4B9B-9EFE-FEEAD57FBD62}"/>
    <cellStyle name="60% - Accent6 4 4" xfId="1615" xr:uid="{00000000-0005-0000-0000-0000DC000000}"/>
    <cellStyle name="60% - Accent6 4 4 2" xfId="4585" xr:uid="{ECABB707-3639-4CD5-8A1A-5DD5FB06921C}"/>
    <cellStyle name="60% - Accent6 4 4 2 2" xfId="10568" xr:uid="{E4976408-DF54-4423-941B-6109BF6B7EC8}"/>
    <cellStyle name="60% - Accent6 4 4 2 3" xfId="16527" xr:uid="{BAE96109-BB5F-4C70-87FB-2B49A785FF97}"/>
    <cellStyle name="60% - Accent6 4 4 3" xfId="7598" xr:uid="{AE726BDD-E708-4DDC-AA86-575E06CA8AD3}"/>
    <cellStyle name="60% - Accent6 4 4 4" xfId="13557" xr:uid="{E96145D1-28EB-44F6-9AD7-BAE110595023}"/>
    <cellStyle name="60% - Accent6 4 5" xfId="3141" xr:uid="{2193FD42-EED8-418A-9ED1-2C84AEF6C4ED}"/>
    <cellStyle name="60% - Accent6 4 5 2" xfId="9124" xr:uid="{2BD21CBE-7763-4121-94EC-BEAA97E91994}"/>
    <cellStyle name="60% - Accent6 4 5 3" xfId="15083" xr:uid="{87E52FFC-E223-4318-A3BB-1238AA636E0D}"/>
    <cellStyle name="60% - Accent6 4 6" xfId="6154" xr:uid="{7A6B24FB-E51C-48EE-BCA3-ED76959C9A22}"/>
    <cellStyle name="60% - Accent6 4 7" xfId="12113" xr:uid="{AA4EAAD2-330B-4150-BA86-1D2CDFBD4633}"/>
    <cellStyle name="60% - Accent6 5" xfId="287" xr:uid="{00000000-0005-0000-0000-000050010000}"/>
    <cellStyle name="60% - Accent6 5 2" xfId="635" xr:uid="{00000000-0005-0000-0000-000050010000}"/>
    <cellStyle name="60% - Accent6 5 2 2" xfId="1357" xr:uid="{00000000-0005-0000-0000-000050010000}"/>
    <cellStyle name="60% - Accent6 5 2 2 2" xfId="2801" xr:uid="{00000000-0005-0000-0000-000050010000}"/>
    <cellStyle name="60% - Accent6 5 2 2 2 2" xfId="5771" xr:uid="{E61AA3C3-603D-42F8-A82E-3F52B3232553}"/>
    <cellStyle name="60% - Accent6 5 2 2 2 2 2" xfId="11754" xr:uid="{90A9F04F-5610-44A9-9D6B-B5E8E14C702D}"/>
    <cellStyle name="60% - Accent6 5 2 2 2 2 3" xfId="17713" xr:uid="{64F15A85-E43D-4619-A82B-8F9A9C2EF167}"/>
    <cellStyle name="60% - Accent6 5 2 2 2 3" xfId="8784" xr:uid="{530047A1-BF82-4229-A3FE-FB253E594E6D}"/>
    <cellStyle name="60% - Accent6 5 2 2 2 4" xfId="14743" xr:uid="{69FD584A-D98B-4D6D-81E8-2E05C3433725}"/>
    <cellStyle name="60% - Accent6 5 2 2 3" xfId="4327" xr:uid="{5409C062-B3DE-4230-886E-C2EE139F06ED}"/>
    <cellStyle name="60% - Accent6 5 2 2 3 2" xfId="10310" xr:uid="{D57A64CC-E6DF-46B5-8ECD-67205A9F223C}"/>
    <cellStyle name="60% - Accent6 5 2 2 3 3" xfId="16269" xr:uid="{F9A70C5C-21FD-456E-9986-ED437C2927A9}"/>
    <cellStyle name="60% - Accent6 5 2 2 4" xfId="7340" xr:uid="{4206088D-8278-465B-B808-914D0E0ABFCD}"/>
    <cellStyle name="60% - Accent6 5 2 2 5" xfId="13299" xr:uid="{99884BCF-2673-4B00-A6C1-218FABC96848}"/>
    <cellStyle name="60% - Accent6 5 2 3" xfId="2079" xr:uid="{00000000-0005-0000-0000-000050010000}"/>
    <cellStyle name="60% - Accent6 5 2 3 2" xfId="5049" xr:uid="{0501FEC2-AD8D-4DD0-B290-04DD2C51ECA6}"/>
    <cellStyle name="60% - Accent6 5 2 3 2 2" xfId="11032" xr:uid="{15646B94-2AAD-41CA-BBD6-080393457438}"/>
    <cellStyle name="60% - Accent6 5 2 3 2 3" xfId="16991" xr:uid="{1866074C-3569-4AB2-9CF6-4AA659E5287A}"/>
    <cellStyle name="60% - Accent6 5 2 3 3" xfId="8062" xr:uid="{878574F6-4C05-449F-A063-C37E7D6B9C76}"/>
    <cellStyle name="60% - Accent6 5 2 3 4" xfId="14021" xr:uid="{9B5CC0E2-6C95-46EC-91F3-6A8B06FE19E4}"/>
    <cellStyle name="60% - Accent6 5 2 4" xfId="3605" xr:uid="{3A8EEAB7-E415-4991-BA0C-9C012089BB8E}"/>
    <cellStyle name="60% - Accent6 5 2 4 2" xfId="9588" xr:uid="{D4F098A5-A346-4A2C-A96B-21B034F076D2}"/>
    <cellStyle name="60% - Accent6 5 2 4 3" xfId="15547" xr:uid="{B24E48FE-AF39-461A-8A3A-9B77080254A7}"/>
    <cellStyle name="60% - Accent6 5 2 5" xfId="6618" xr:uid="{A51A82D6-DC9F-4714-97BB-6A8C724E6503}"/>
    <cellStyle name="60% - Accent6 5 2 6" xfId="12577" xr:uid="{4C61DA40-D747-4018-BF91-D7DEBC3CC64E}"/>
    <cellStyle name="60% - Accent6 5 3" xfId="1009" xr:uid="{00000000-0005-0000-0000-000050010000}"/>
    <cellStyle name="60% - Accent6 5 3 2" xfId="2453" xr:uid="{00000000-0005-0000-0000-000050010000}"/>
    <cellStyle name="60% - Accent6 5 3 2 2" xfId="5423" xr:uid="{135BF135-8CA5-434B-9264-987F38B70B73}"/>
    <cellStyle name="60% - Accent6 5 3 2 2 2" xfId="11406" xr:uid="{AD9D1A1E-41F9-4D1A-AAC1-344109F55C9A}"/>
    <cellStyle name="60% - Accent6 5 3 2 2 3" xfId="17365" xr:uid="{034C0AE9-6C42-4925-AEA5-C573E57F7F9A}"/>
    <cellStyle name="60% - Accent6 5 3 2 3" xfId="8436" xr:uid="{B6CF3622-788E-43EA-9467-1B8B893E81E6}"/>
    <cellStyle name="60% - Accent6 5 3 2 4" xfId="14395" xr:uid="{8CC4B3F9-C382-490A-8254-A9D6EC4A3113}"/>
    <cellStyle name="60% - Accent6 5 3 3" xfId="3979" xr:uid="{78842F06-1C99-4543-8DC1-5041EA6454C1}"/>
    <cellStyle name="60% - Accent6 5 3 3 2" xfId="9962" xr:uid="{C3DA5AB6-E17E-40FB-A503-E010466DA5DE}"/>
    <cellStyle name="60% - Accent6 5 3 3 3" xfId="15921" xr:uid="{4E28ED5B-809D-4104-8C3D-26E4DAFE931D}"/>
    <cellStyle name="60% - Accent6 5 3 4" xfId="6992" xr:uid="{9FC28425-C42E-4F65-B29C-B72DE4658CD0}"/>
    <cellStyle name="60% - Accent6 5 3 5" xfId="12951" xr:uid="{F2A91033-30CA-4AF3-B7C7-4329EC8EB2CD}"/>
    <cellStyle name="60% - Accent6 5 4" xfId="1731" xr:uid="{00000000-0005-0000-0000-000050010000}"/>
    <cellStyle name="60% - Accent6 5 4 2" xfId="4701" xr:uid="{99EBE03B-5541-4502-A554-BE9832A448E3}"/>
    <cellStyle name="60% - Accent6 5 4 2 2" xfId="10684" xr:uid="{01FC27E5-72F9-4609-BB20-B42D0DEF0B81}"/>
    <cellStyle name="60% - Accent6 5 4 2 3" xfId="16643" xr:uid="{371F67DB-7358-404C-A469-408A536567A8}"/>
    <cellStyle name="60% - Accent6 5 4 3" xfId="7714" xr:uid="{9B6B728E-01E8-48FA-A129-29A097A5A0B5}"/>
    <cellStyle name="60% - Accent6 5 4 4" xfId="13673" xr:uid="{CFC69355-FD9F-48BB-BC8D-05D97E0D468B}"/>
    <cellStyle name="60% - Accent6 5 5" xfId="3257" xr:uid="{05C15803-49D7-432F-BEB6-48B6353C7027}"/>
    <cellStyle name="60% - Accent6 5 5 2" xfId="9240" xr:uid="{481962D5-1A5A-4842-8C6D-4D7FB8D49063}"/>
    <cellStyle name="60% - Accent6 5 5 3" xfId="15199" xr:uid="{B427A00E-42C5-4D09-BA04-04F8E958865D}"/>
    <cellStyle name="60% - Accent6 5 6" xfId="6270" xr:uid="{59AC3164-EE34-4D5E-B287-E2297C81B198}"/>
    <cellStyle name="60% - Accent6 5 7" xfId="12229" xr:uid="{B669DBFF-E811-4DA0-B8C3-51150CAF8219}"/>
    <cellStyle name="60% - Accent6 6" xfId="403" xr:uid="{00000000-0005-0000-0000-00004E020000}"/>
    <cellStyle name="60% - Accent6 6 2" xfId="1125" xr:uid="{00000000-0005-0000-0000-00004E020000}"/>
    <cellStyle name="60% - Accent6 6 2 2" xfId="2569" xr:uid="{00000000-0005-0000-0000-00004E020000}"/>
    <cellStyle name="60% - Accent6 6 2 2 2" xfId="5539" xr:uid="{466C0CF3-2D95-4825-A265-F111C8A35310}"/>
    <cellStyle name="60% - Accent6 6 2 2 2 2" xfId="11522" xr:uid="{85922B2D-4F4C-4F33-874F-81295103B7D7}"/>
    <cellStyle name="60% - Accent6 6 2 2 2 3" xfId="17481" xr:uid="{2D54B118-EEAE-4408-81B4-60957C8FBAA7}"/>
    <cellStyle name="60% - Accent6 6 2 2 3" xfId="8552" xr:uid="{92655EE8-3ADA-4771-BDDA-9C8E851E6590}"/>
    <cellStyle name="60% - Accent6 6 2 2 4" xfId="14511" xr:uid="{BD7ABE4B-154D-438D-B227-3A38B6B9A8B3}"/>
    <cellStyle name="60% - Accent6 6 2 3" xfId="4095" xr:uid="{23238D47-544C-48E7-B01A-EA936DF45CDE}"/>
    <cellStyle name="60% - Accent6 6 2 3 2" xfId="10078" xr:uid="{C2D9070C-13AF-4A1B-ABA3-E87032DE6164}"/>
    <cellStyle name="60% - Accent6 6 2 3 3" xfId="16037" xr:uid="{91318CD5-7024-42F0-8453-FBCBB5E15EBC}"/>
    <cellStyle name="60% - Accent6 6 2 4" xfId="7108" xr:uid="{21853578-8512-430B-9593-F21AC73829E7}"/>
    <cellStyle name="60% - Accent6 6 2 5" xfId="13067" xr:uid="{CC0BEC5E-FAAA-4162-9E37-4A929E339259}"/>
    <cellStyle name="60% - Accent6 6 3" xfId="1847" xr:uid="{00000000-0005-0000-0000-00004E020000}"/>
    <cellStyle name="60% - Accent6 6 3 2" xfId="4817" xr:uid="{13687D3A-A598-4A44-8B7E-861D23C32B70}"/>
    <cellStyle name="60% - Accent6 6 3 2 2" xfId="10800" xr:uid="{31B2BA49-CC85-4B5D-92A0-CDFA4D7641EB}"/>
    <cellStyle name="60% - Accent6 6 3 2 3" xfId="16759" xr:uid="{D59D9AB3-B86C-4D28-B6C4-57B15BFFB3CC}"/>
    <cellStyle name="60% - Accent6 6 3 3" xfId="7830" xr:uid="{1D5ECCB3-3BA0-4E8E-B2EE-E0C70B8AB63C}"/>
    <cellStyle name="60% - Accent6 6 3 4" xfId="13789" xr:uid="{4BA9892A-633A-4C64-AF30-06F76E1081E6}"/>
    <cellStyle name="60% - Accent6 6 4" xfId="3373" xr:uid="{7B7BB20D-CF89-456A-A6E0-E968CDBC8693}"/>
    <cellStyle name="60% - Accent6 6 4 2" xfId="9356" xr:uid="{6BE36C9A-D308-4A71-82F8-D9B39D72DB42}"/>
    <cellStyle name="60% - Accent6 6 4 3" xfId="15315" xr:uid="{72DDBE0C-61BA-4DBA-A7D0-38BBCD20FA2F}"/>
    <cellStyle name="60% - Accent6 6 5" xfId="6386" xr:uid="{C348084C-CCDB-4252-AA0C-9DC86DFA9B65}"/>
    <cellStyle name="60% - Accent6 6 6" xfId="12345" xr:uid="{2CE7F8B7-BCD8-468E-9C54-4800D856DB27}"/>
    <cellStyle name="60% - Accent6 7" xfId="753" xr:uid="{00000000-0005-0000-0000-0000ED020000}"/>
    <cellStyle name="60% - Accent6 7 2" xfId="1475" xr:uid="{00000000-0005-0000-0000-0000ED020000}"/>
    <cellStyle name="60% - Accent6 7 2 2" xfId="2919" xr:uid="{00000000-0005-0000-0000-0000ED020000}"/>
    <cellStyle name="60% - Accent6 7 2 2 2" xfId="5889" xr:uid="{10DA49B9-6940-4B81-B4FF-7F49076732EB}"/>
    <cellStyle name="60% - Accent6 7 2 2 2 2" xfId="11872" xr:uid="{CD796E99-2E74-4163-94D6-464788E8D5DF}"/>
    <cellStyle name="60% - Accent6 7 2 2 2 3" xfId="17831" xr:uid="{933064FA-8D16-467E-AEC6-5017389F9A47}"/>
    <cellStyle name="60% - Accent6 7 2 2 3" xfId="8902" xr:uid="{E7999931-447E-42DC-AF0A-BE3C272A76F0}"/>
    <cellStyle name="60% - Accent6 7 2 2 4" xfId="14861" xr:uid="{323D72FE-9C6A-410F-BEE3-E9D6FD3E0312}"/>
    <cellStyle name="60% - Accent6 7 2 3" xfId="4445" xr:uid="{CAA1F7E0-3273-436B-B381-2A05A259FE63}"/>
    <cellStyle name="60% - Accent6 7 2 3 2" xfId="10428" xr:uid="{479D88A3-768A-453A-99B7-66662848F82B}"/>
    <cellStyle name="60% - Accent6 7 2 3 3" xfId="16387" xr:uid="{755AEA4A-47BE-44AF-9BDB-53EF85222FE2}"/>
    <cellStyle name="60% - Accent6 7 2 4" xfId="7458" xr:uid="{60F1E659-9CB4-44C9-B2B7-365D7175A267}"/>
    <cellStyle name="60% - Accent6 7 2 5" xfId="13417" xr:uid="{5786AD85-3EEE-4192-BF21-BC0050013AA8}"/>
    <cellStyle name="60% - Accent6 7 3" xfId="2197" xr:uid="{00000000-0005-0000-0000-0000ED020000}"/>
    <cellStyle name="60% - Accent6 7 3 2" xfId="5167" xr:uid="{4FAF9323-2791-4E5F-848C-1BEC498DFBA4}"/>
    <cellStyle name="60% - Accent6 7 3 2 2" xfId="11150" xr:uid="{CF9941E8-2E7F-4911-B837-979E01DEA462}"/>
    <cellStyle name="60% - Accent6 7 3 2 3" xfId="17109" xr:uid="{B399010C-FA17-42DB-AA15-3064D512DD52}"/>
    <cellStyle name="60% - Accent6 7 3 3" xfId="8180" xr:uid="{FCBB63C1-8C9A-48C6-9C93-45C4162A91D4}"/>
    <cellStyle name="60% - Accent6 7 3 4" xfId="14139" xr:uid="{1DAAA1AC-CFE2-4095-B887-BA080D231925}"/>
    <cellStyle name="60% - Accent6 7 4" xfId="3723" xr:uid="{C2B04E32-CA94-44BA-86F9-4ACE9AEC30A3}"/>
    <cellStyle name="60% - Accent6 7 4 2" xfId="9706" xr:uid="{BDB515D5-844C-45AE-A58A-28FBC18E65A2}"/>
    <cellStyle name="60% - Accent6 7 4 3" xfId="15665" xr:uid="{C3F9181C-2953-4575-AAF5-CDCE9EEBB1C5}"/>
    <cellStyle name="60% - Accent6 7 5" xfId="6736" xr:uid="{0E2A341D-CF2A-42D5-9F29-2C0F159761EB}"/>
    <cellStyle name="60% - Accent6 7 6" xfId="12695" xr:uid="{B712DD4E-FDD2-4260-9B5A-42CAE5D513C8}"/>
    <cellStyle name="60% - Accent6 8" xfId="777" xr:uid="{00000000-0005-0000-0000-0000A1040000}"/>
    <cellStyle name="60% - Accent6 8 2" xfId="2221" xr:uid="{00000000-0005-0000-0000-0000A1040000}"/>
    <cellStyle name="60% - Accent6 8 2 2" xfId="5191" xr:uid="{E5F792A4-4125-4D1C-A7F5-729192719061}"/>
    <cellStyle name="60% - Accent6 8 2 2 2" xfId="11174" xr:uid="{E60AEB49-5A36-4237-A454-D8F4377FD028}"/>
    <cellStyle name="60% - Accent6 8 2 2 3" xfId="17133" xr:uid="{43975C66-D455-4535-A68C-95B200462D09}"/>
    <cellStyle name="60% - Accent6 8 2 3" xfId="8204" xr:uid="{AC23B691-231F-4BDA-88C4-7A4C067221A0}"/>
    <cellStyle name="60% - Accent6 8 2 4" xfId="14163" xr:uid="{A9D07CD4-2BE4-4E8B-A529-C375DBB86D97}"/>
    <cellStyle name="60% - Accent6 8 3" xfId="3747" xr:uid="{80801AD5-D6E2-496F-92B8-A02476FD27CF}"/>
    <cellStyle name="60% - Accent6 8 3 2" xfId="9730" xr:uid="{87F20E67-A7B1-49BF-9C7B-D0187F4B9CA3}"/>
    <cellStyle name="60% - Accent6 8 3 3" xfId="15689" xr:uid="{8089F751-ADE7-41A0-B104-B839BFFD0FED}"/>
    <cellStyle name="60% - Accent6 8 4" xfId="6760" xr:uid="{B01BE534-73C7-41DF-9C7C-2EB8B853FBCD}"/>
    <cellStyle name="60% - Accent6 8 5" xfId="12719" xr:uid="{6B65DC0C-59CE-4C28-A264-F4194131F0AD}"/>
    <cellStyle name="60% - Accent6 9" xfId="1499" xr:uid="{00000000-0005-0000-0000-00001A090000}"/>
    <cellStyle name="60% - Accent6 9 2" xfId="4469" xr:uid="{8766ED82-2049-4E48-941D-1E816D16C442}"/>
    <cellStyle name="60% - Accent6 9 2 2" xfId="10452" xr:uid="{1BFE8B9D-BB29-4C1F-AC2A-057CF9C8DEA1}"/>
    <cellStyle name="60% - Accent6 9 2 3" xfId="16411" xr:uid="{D4F2E266-FBC9-4EFE-AF91-3D02CA028ED7}"/>
    <cellStyle name="60% - Accent6 9 3" xfId="7482" xr:uid="{839D9405-EFD0-4E32-A2D1-D5E6FED8D00E}"/>
    <cellStyle name="60% - Accent6 9 4" xfId="13441" xr:uid="{17BF4F89-E86C-4DBF-A058-80A58ED342A6}"/>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9" xr:uid="{00000000-0005-0000-0000-00001C000000}"/>
    <cellStyle name="Comma 2 10" xfId="729" xr:uid="{00000000-0005-0000-0000-000001000000}"/>
    <cellStyle name="Comma 2 10 2" xfId="1451" xr:uid="{00000000-0005-0000-0000-000001000000}"/>
    <cellStyle name="Comma 2 10 2 2" xfId="2895" xr:uid="{00000000-0005-0000-0000-000001000000}"/>
    <cellStyle name="Comma 2 10 2 2 2" xfId="5865" xr:uid="{17FA499F-127C-431A-81F0-A4D27CF513E9}"/>
    <cellStyle name="Comma 2 10 2 2 2 2" xfId="11848" xr:uid="{8D38B0B8-D56F-4225-A1C7-49DBC9B017F4}"/>
    <cellStyle name="Comma 2 10 2 2 2 3" xfId="17807" xr:uid="{9579BFFD-6679-4E46-803C-E20D632B0BCF}"/>
    <cellStyle name="Comma 2 10 2 2 3" xfId="8878" xr:uid="{3061075F-2FEA-4A4F-BC3B-EC3811628857}"/>
    <cellStyle name="Comma 2 10 2 2 4" xfId="14837" xr:uid="{9F8B2E8C-6EF8-404C-97B8-540E8EB1335C}"/>
    <cellStyle name="Comma 2 10 2 3" xfId="4421" xr:uid="{8F658423-D485-4382-AF26-6E2B20124E13}"/>
    <cellStyle name="Comma 2 10 2 3 2" xfId="10404" xr:uid="{E789D0B9-CE75-4396-BEDB-909E149C127C}"/>
    <cellStyle name="Comma 2 10 2 3 3" xfId="16363" xr:uid="{D2CAA7CA-72AD-4804-93C0-689C38D866B2}"/>
    <cellStyle name="Comma 2 10 2 4" xfId="7434" xr:uid="{35EC8981-8F88-4B01-99A0-BEF3FDA3CF1A}"/>
    <cellStyle name="Comma 2 10 2 5" xfId="13393" xr:uid="{8B597F9B-8F48-4203-9131-F6B85159C1C1}"/>
    <cellStyle name="Comma 2 10 3" xfId="2173" xr:uid="{00000000-0005-0000-0000-000001000000}"/>
    <cellStyle name="Comma 2 10 3 2" xfId="5143" xr:uid="{A12006DA-EC0B-4D97-87B9-9BD56AA919EF}"/>
    <cellStyle name="Comma 2 10 3 2 2" xfId="11126" xr:uid="{704CE831-477C-46B4-A784-7D2E32457CAD}"/>
    <cellStyle name="Comma 2 10 3 2 3" xfId="17085" xr:uid="{040FEDC7-E421-420B-BBF0-CE4C3F804B5F}"/>
    <cellStyle name="Comma 2 10 3 3" xfId="8156" xr:uid="{FCE8DF76-8588-47FF-B435-D4CF6BB8285D}"/>
    <cellStyle name="Comma 2 10 3 4" xfId="14115" xr:uid="{11B0523C-A620-40DB-9C71-903073A18CAB}"/>
    <cellStyle name="Comma 2 10 4" xfId="3699" xr:uid="{4834FC89-336A-4957-9498-5104F76E88DC}"/>
    <cellStyle name="Comma 2 10 4 2" xfId="9682" xr:uid="{76A73534-8055-43E5-8956-CFD47D249B15}"/>
    <cellStyle name="Comma 2 10 4 3" xfId="15641" xr:uid="{B8A01A44-5B68-40A5-86F4-52A4F09D3EB1}"/>
    <cellStyle name="Comma 2 10 5" xfId="6712" xr:uid="{4F399B80-4C4A-45CD-A038-02B6C9FBD311}"/>
    <cellStyle name="Comma 2 10 6" xfId="12671" xr:uid="{D902E32B-4529-44E1-8967-2923D73AE951}"/>
    <cellStyle name="Comma 2 11" xfId="756" xr:uid="{00000000-0005-0000-0000-00001C000000}"/>
    <cellStyle name="Comma 2 11 2" xfId="2200" xr:uid="{00000000-0005-0000-0000-00001C000000}"/>
    <cellStyle name="Comma 2 11 2 2" xfId="5170" xr:uid="{AF21F725-76AE-4C2C-8B00-A6D825B2B165}"/>
    <cellStyle name="Comma 2 11 2 2 2" xfId="11153" xr:uid="{D7F6BBD1-C800-4D9F-9229-2A05A07169EB}"/>
    <cellStyle name="Comma 2 11 2 2 3" xfId="17112" xr:uid="{5309300F-0C99-403D-B87B-676109740488}"/>
    <cellStyle name="Comma 2 11 2 3" xfId="8183" xr:uid="{97761FAB-A612-4D8B-B727-AA60906BB24A}"/>
    <cellStyle name="Comma 2 11 2 4" xfId="14142" xr:uid="{289AD2BB-9163-4384-A76E-991D4C148D81}"/>
    <cellStyle name="Comma 2 11 3" xfId="3726" xr:uid="{642C2860-ED01-4B95-97A5-C3287C0768D0}"/>
    <cellStyle name="Comma 2 11 3 2" xfId="9709" xr:uid="{0A023630-83A2-4834-BB63-9A5AF4DFA174}"/>
    <cellStyle name="Comma 2 11 3 3" xfId="15668" xr:uid="{6333A3D9-53F6-41FD-BC05-74195CF8B2C7}"/>
    <cellStyle name="Comma 2 11 4" xfId="6739" xr:uid="{C472D9F5-C1BE-46DA-85B5-6DD7B04626D7}"/>
    <cellStyle name="Comma 2 11 5" xfId="12698" xr:uid="{BD0A420A-82E1-44DC-AE65-42BB1511BC6C}"/>
    <cellStyle name="Comma 2 12" xfId="1478" xr:uid="{00000000-0005-0000-0000-00001C000000}"/>
    <cellStyle name="Comma 2 12 2" xfId="4448" xr:uid="{D84F8264-19F2-4713-BEA2-6F199C0FB94D}"/>
    <cellStyle name="Comma 2 12 2 2" xfId="10431" xr:uid="{66BA2C65-32B4-4E42-8129-BC0FEA1CDB64}"/>
    <cellStyle name="Comma 2 12 2 3" xfId="16390" xr:uid="{5111E233-1A76-4E1B-92C7-CEE46F440FBA}"/>
    <cellStyle name="Comma 2 12 3" xfId="7461" xr:uid="{6EAEEE3E-07AC-45C5-9AF0-2E30C8581E11}"/>
    <cellStyle name="Comma 2 12 4" xfId="13420" xr:uid="{BB5AE05D-6D55-49F8-9F10-0ED877080ADA}"/>
    <cellStyle name="Comma 2 13" xfId="2922" xr:uid="{00000000-0005-0000-0000-00001C000000}"/>
    <cellStyle name="Comma 2 13 2" xfId="5892" xr:uid="{A1910224-33A5-45AD-8A90-6FDBB6DE452C}"/>
    <cellStyle name="Comma 2 13 2 2" xfId="11875" xr:uid="{FCA1B4B9-2D05-4ACB-BEEB-7B04EB3B55B1}"/>
    <cellStyle name="Comma 2 13 2 3" xfId="17834" xr:uid="{4FBAB724-F4DD-4244-BB2E-1C3B3E45AA00}"/>
    <cellStyle name="Comma 2 13 3" xfId="8905" xr:uid="{829EA078-DB8B-4828-AE0B-B5A0DA51363D}"/>
    <cellStyle name="Comma 2 13 4" xfId="14864" xr:uid="{15C8D990-F63D-4780-9A38-06D42DD5A455}"/>
    <cellStyle name="Comma 2 14" xfId="2953" xr:uid="{8655A49C-81F5-4088-B82F-B82BD5D572AE}"/>
    <cellStyle name="Comma 2 14 2" xfId="5923" xr:uid="{A28BC594-D9EF-42E2-8CCB-1F8B4866B760}"/>
    <cellStyle name="Comma 2 14 2 2" xfId="11906" xr:uid="{5716E4CD-605D-4406-A96C-179E57A17580}"/>
    <cellStyle name="Comma 2 14 2 3" xfId="17865" xr:uid="{882E6885-75AD-46AD-8F7B-C12172D706F3}"/>
    <cellStyle name="Comma 2 14 3" xfId="8936" xr:uid="{35114C1F-D2AC-4138-A311-755D5A9478DB}"/>
    <cellStyle name="Comma 2 14 4" xfId="14895" xr:uid="{8D2F0579-24C7-4BA7-B346-79F24B65D3F5}"/>
    <cellStyle name="Comma 2 15" xfId="3001" xr:uid="{4F7429CE-1CBB-45E8-9AA4-099B2DDCFC0F}"/>
    <cellStyle name="Comma 2 15 2" xfId="8984" xr:uid="{E1DFA483-7F2F-4C9A-9663-E7059DF4FF40}"/>
    <cellStyle name="Comma 2 15 3" xfId="14943" xr:uid="{41AAC59F-576B-4BD3-BB5D-CA692DA4CA02}"/>
    <cellStyle name="Comma 2 16" xfId="6016" xr:uid="{373BF459-F903-4558-9D3C-AC7E77227314}"/>
    <cellStyle name="Comma 2 17" xfId="11976" xr:uid="{9B60EEAD-D869-4B27-802E-612702985BB0}"/>
    <cellStyle name="Comma 2 2" xfId="10" xr:uid="{00000000-0005-0000-0000-00001D000000}"/>
    <cellStyle name="Comma 2 3" xfId="15" xr:uid="{00000000-0005-0000-0000-00001E000000}"/>
    <cellStyle name="Comma 2 3 10" xfId="1481" xr:uid="{00000000-0005-0000-0000-00001E000000}"/>
    <cellStyle name="Comma 2 3 10 2" xfId="4451" xr:uid="{99EEE629-2E97-46B8-B4B6-A6C3EE67DAD7}"/>
    <cellStyle name="Comma 2 3 10 2 2" xfId="10434" xr:uid="{F2570494-0707-4755-84DF-7D6CECCCB411}"/>
    <cellStyle name="Comma 2 3 10 2 3" xfId="16393" xr:uid="{28E4E9E4-BA24-46A4-BFA3-8AFAF465AB0C}"/>
    <cellStyle name="Comma 2 3 10 3" xfId="7464" xr:uid="{69BD27AB-F973-49C5-AFFC-FD339492B36E}"/>
    <cellStyle name="Comma 2 3 10 4" xfId="13423" xr:uid="{507322D8-AA4C-49CD-957B-B835A81E8DA7}"/>
    <cellStyle name="Comma 2 3 11" xfId="2925" xr:uid="{00000000-0005-0000-0000-00001E000000}"/>
    <cellStyle name="Comma 2 3 11 2" xfId="5895" xr:uid="{CFCAA640-EA29-476F-8028-CC47E9088FED}"/>
    <cellStyle name="Comma 2 3 11 2 2" xfId="11878" xr:uid="{EC908D89-B137-464B-8C28-0547B02C7991}"/>
    <cellStyle name="Comma 2 3 11 2 3" xfId="17837" xr:uid="{C0C129E7-29CE-4AF0-AC49-BD7D3652C9F5}"/>
    <cellStyle name="Comma 2 3 11 3" xfId="8908" xr:uid="{834EC9B1-03B0-4564-9CFE-8203246C9260}"/>
    <cellStyle name="Comma 2 3 11 4" xfId="14867" xr:uid="{7AAE6C0F-7233-46BA-BD32-2BB671A2AF43}"/>
    <cellStyle name="Comma 2 3 12" xfId="2956" xr:uid="{1634AA7A-0304-47E6-A09B-58DB6798424A}"/>
    <cellStyle name="Comma 2 3 12 2" xfId="5926" xr:uid="{9CD25E17-4FAF-435F-9708-CEA087AE488F}"/>
    <cellStyle name="Comma 2 3 12 2 2" xfId="11909" xr:uid="{88F8995D-3F36-4D28-BA26-9664F059A9E6}"/>
    <cellStyle name="Comma 2 3 12 2 3" xfId="17868" xr:uid="{FE292ABA-1103-4D29-8627-8E238030CB81}"/>
    <cellStyle name="Comma 2 3 12 3" xfId="8939" xr:uid="{DDB18173-30DA-4A6E-A739-58ABDD7BB364}"/>
    <cellStyle name="Comma 2 3 12 4" xfId="14898" xr:uid="{E147A8F8-78A6-40AE-854B-1EBFF1897FDA}"/>
    <cellStyle name="Comma 2 3 13" xfId="3004" xr:uid="{CDB6E416-8140-4ABE-AB03-BB95027F8BC2}"/>
    <cellStyle name="Comma 2 3 13 2" xfId="8987" xr:uid="{8278065A-8115-46D2-AE66-8E287C96E4FA}"/>
    <cellStyle name="Comma 2 3 13 3" xfId="14946" xr:uid="{2E282B66-61D7-4BC9-88CC-6162D88D4B38}"/>
    <cellStyle name="Comma 2 3 14" xfId="6020" xr:uid="{28FA0D2E-9F50-4E69-97F3-B4BD4339F70F}"/>
    <cellStyle name="Comma 2 3 15" xfId="11979" xr:uid="{4CA52D37-A80D-4DF5-82DF-10ECD9A83A05}"/>
    <cellStyle name="Comma 2 3 2" xfId="61" xr:uid="{00000000-0005-0000-0000-00001F000000}"/>
    <cellStyle name="Comma 2 3 2 10" xfId="6044" xr:uid="{11F745F6-1DCA-4B45-863B-760F59B01C0D}"/>
    <cellStyle name="Comma 2 3 2 11" xfId="12003" xr:uid="{532C707D-9005-4D5E-AE98-702F605E1995}"/>
    <cellStyle name="Comma 2 3 2 2" xfId="119" xr:uid="{00000000-0005-0000-0000-00001F000000}"/>
    <cellStyle name="Comma 2 3 2 2 2" xfId="235" xr:uid="{00000000-0005-0000-0000-00001F000000}"/>
    <cellStyle name="Comma 2 3 2 2 2 2" xfId="583" xr:uid="{00000000-0005-0000-0000-00001F000000}"/>
    <cellStyle name="Comma 2 3 2 2 2 2 2" xfId="1305" xr:uid="{00000000-0005-0000-0000-00001F000000}"/>
    <cellStyle name="Comma 2 3 2 2 2 2 2 2" xfId="2749" xr:uid="{00000000-0005-0000-0000-00001F000000}"/>
    <cellStyle name="Comma 2 3 2 2 2 2 2 2 2" xfId="5719" xr:uid="{C3322E00-CCC1-4991-96FB-35DABB336BF9}"/>
    <cellStyle name="Comma 2 3 2 2 2 2 2 2 2 2" xfId="11702" xr:uid="{AD3FF93C-27EF-4735-891F-21447C7F4B77}"/>
    <cellStyle name="Comma 2 3 2 2 2 2 2 2 2 3" xfId="17661" xr:uid="{588597F7-B994-4DA9-9BEF-7C0072FCE091}"/>
    <cellStyle name="Comma 2 3 2 2 2 2 2 2 3" xfId="8732" xr:uid="{7A44CEC6-8AEF-4A52-B4C1-404606D33285}"/>
    <cellStyle name="Comma 2 3 2 2 2 2 2 2 4" xfId="14691" xr:uid="{86F11B0C-122E-4F56-925C-75678867A7C9}"/>
    <cellStyle name="Comma 2 3 2 2 2 2 2 3" xfId="4275" xr:uid="{69D52A40-3C2A-4A0F-B815-BF407D279F30}"/>
    <cellStyle name="Comma 2 3 2 2 2 2 2 3 2" xfId="10258" xr:uid="{F6550368-328F-48E6-BF75-9B41325EA69B}"/>
    <cellStyle name="Comma 2 3 2 2 2 2 2 3 3" xfId="16217" xr:uid="{A74D0AA5-B3D3-419E-BEA9-90F632AE2D76}"/>
    <cellStyle name="Comma 2 3 2 2 2 2 2 4" xfId="7288" xr:uid="{BDDF3DC4-3507-475D-A3A8-FB35BC4A001B}"/>
    <cellStyle name="Comma 2 3 2 2 2 2 2 5" xfId="13247" xr:uid="{E59BF24C-50F2-47E0-9E72-4AA977DB1C98}"/>
    <cellStyle name="Comma 2 3 2 2 2 2 3" xfId="2027" xr:uid="{00000000-0005-0000-0000-00001F000000}"/>
    <cellStyle name="Comma 2 3 2 2 2 2 3 2" xfId="4997" xr:uid="{75E76410-F22A-423E-BABC-CCCF00296718}"/>
    <cellStyle name="Comma 2 3 2 2 2 2 3 2 2" xfId="10980" xr:uid="{1B6999BE-90A6-4943-8839-57B933E7DE92}"/>
    <cellStyle name="Comma 2 3 2 2 2 2 3 2 3" xfId="16939" xr:uid="{A231A64F-0CE6-464D-B834-F6FCF6F919B2}"/>
    <cellStyle name="Comma 2 3 2 2 2 2 3 3" xfId="8010" xr:uid="{A8C53343-6728-4AB5-A530-7D29144F84AC}"/>
    <cellStyle name="Comma 2 3 2 2 2 2 3 4" xfId="13969" xr:uid="{76207212-0DE2-49E6-AB66-9A4BC3E2C874}"/>
    <cellStyle name="Comma 2 3 2 2 2 2 4" xfId="3553" xr:uid="{AB3EBA0D-E876-4C64-86C2-0B429742C8B3}"/>
    <cellStyle name="Comma 2 3 2 2 2 2 4 2" xfId="9536" xr:uid="{DE98A56F-7A7E-4797-BA1F-0FDFFD79D56A}"/>
    <cellStyle name="Comma 2 3 2 2 2 2 4 3" xfId="15495" xr:uid="{FC3E971C-D8C3-4186-BEB2-6555BFE4CEFA}"/>
    <cellStyle name="Comma 2 3 2 2 2 2 5" xfId="6566" xr:uid="{B2BE6866-359D-4F6F-B48E-5A226D64E042}"/>
    <cellStyle name="Comma 2 3 2 2 2 2 6" xfId="12525" xr:uid="{68D505B2-CE8A-4E78-86F7-D69BF5F4F2DF}"/>
    <cellStyle name="Comma 2 3 2 2 2 3" xfId="957" xr:uid="{00000000-0005-0000-0000-00001F000000}"/>
    <cellStyle name="Comma 2 3 2 2 2 3 2" xfId="2401" xr:uid="{00000000-0005-0000-0000-00001F000000}"/>
    <cellStyle name="Comma 2 3 2 2 2 3 2 2" xfId="5371" xr:uid="{B1F4F56B-CFCA-433F-BD27-0A5C1B4FC5D3}"/>
    <cellStyle name="Comma 2 3 2 2 2 3 2 2 2" xfId="11354" xr:uid="{965F0C0D-D540-485C-A8D4-B09BB7FF62F7}"/>
    <cellStyle name="Comma 2 3 2 2 2 3 2 2 3" xfId="17313" xr:uid="{DAE0BF02-67D1-40B2-872B-D492D4A9DDC5}"/>
    <cellStyle name="Comma 2 3 2 2 2 3 2 3" xfId="8384" xr:uid="{4D1BB435-42D7-456B-BA67-42FBE7632FB7}"/>
    <cellStyle name="Comma 2 3 2 2 2 3 2 4" xfId="14343" xr:uid="{0DFED42A-6EFD-427F-AC8F-74F7D641B0B4}"/>
    <cellStyle name="Comma 2 3 2 2 2 3 3" xfId="3927" xr:uid="{4A9C222D-7BBA-4254-94D6-95D41CE0EC76}"/>
    <cellStyle name="Comma 2 3 2 2 2 3 3 2" xfId="9910" xr:uid="{63EE27F3-0CBC-4F77-9005-C789DA723A87}"/>
    <cellStyle name="Comma 2 3 2 2 2 3 3 3" xfId="15869" xr:uid="{9ED4C580-6D9A-454E-AF63-D430D81C3EE7}"/>
    <cellStyle name="Comma 2 3 2 2 2 3 4" xfId="6940" xr:uid="{56BA10A9-85A6-41CB-A466-A04B0EC615A0}"/>
    <cellStyle name="Comma 2 3 2 2 2 3 5" xfId="12899" xr:uid="{5E334893-81F9-442E-9918-211CB26B1A23}"/>
    <cellStyle name="Comma 2 3 2 2 2 4" xfId="1679" xr:uid="{00000000-0005-0000-0000-00001F000000}"/>
    <cellStyle name="Comma 2 3 2 2 2 4 2" xfId="4649" xr:uid="{39CB1E2D-CEF7-4C68-A2B6-6950DF9A4618}"/>
    <cellStyle name="Comma 2 3 2 2 2 4 2 2" xfId="10632" xr:uid="{078B4E7A-0F89-4535-AB71-741CCA27C772}"/>
    <cellStyle name="Comma 2 3 2 2 2 4 2 3" xfId="16591" xr:uid="{96A42B33-F615-443F-A4F4-4287B5414695}"/>
    <cellStyle name="Comma 2 3 2 2 2 4 3" xfId="7662" xr:uid="{04D31145-3F3C-4F0D-B65F-758067A42F25}"/>
    <cellStyle name="Comma 2 3 2 2 2 4 4" xfId="13621" xr:uid="{9C042824-1F47-4D34-8787-14C5DF3F3659}"/>
    <cellStyle name="Comma 2 3 2 2 2 5" xfId="3205" xr:uid="{778CD437-B8E3-4832-B5A8-EA421D798C8D}"/>
    <cellStyle name="Comma 2 3 2 2 2 5 2" xfId="9188" xr:uid="{D6D2F0B4-A202-4883-A74E-BDB8FB8F9EB3}"/>
    <cellStyle name="Comma 2 3 2 2 2 5 3" xfId="15147" xr:uid="{9539DFDE-F372-4F9C-8403-6C89E9FF9A25}"/>
    <cellStyle name="Comma 2 3 2 2 2 6" xfId="6218" xr:uid="{DBE05B7E-41B7-450E-8E8C-4AD191326053}"/>
    <cellStyle name="Comma 2 3 2 2 2 7" xfId="12177" xr:uid="{368464C7-F132-4E30-86BC-5CD98BD6A526}"/>
    <cellStyle name="Comma 2 3 2 2 3" xfId="351" xr:uid="{00000000-0005-0000-0000-00001F000000}"/>
    <cellStyle name="Comma 2 3 2 2 3 2" xfId="699" xr:uid="{00000000-0005-0000-0000-00001F000000}"/>
    <cellStyle name="Comma 2 3 2 2 3 2 2" xfId="1421" xr:uid="{00000000-0005-0000-0000-00001F000000}"/>
    <cellStyle name="Comma 2 3 2 2 3 2 2 2" xfId="2865" xr:uid="{00000000-0005-0000-0000-00001F000000}"/>
    <cellStyle name="Comma 2 3 2 2 3 2 2 2 2" xfId="5835" xr:uid="{24DD1952-6195-465A-A227-11D297D2D3CA}"/>
    <cellStyle name="Comma 2 3 2 2 3 2 2 2 2 2" xfId="11818" xr:uid="{77D93803-2977-4763-AC5E-CF61EEAB4BBE}"/>
    <cellStyle name="Comma 2 3 2 2 3 2 2 2 2 3" xfId="17777" xr:uid="{431F4BC1-F31F-4B7E-8414-6C362226A2C3}"/>
    <cellStyle name="Comma 2 3 2 2 3 2 2 2 3" xfId="8848" xr:uid="{E063D166-C69E-4828-BADE-19B5085E9664}"/>
    <cellStyle name="Comma 2 3 2 2 3 2 2 2 4" xfId="14807" xr:uid="{B5F0E73D-08AC-40AB-90DC-9A46D2E5887A}"/>
    <cellStyle name="Comma 2 3 2 2 3 2 2 3" xfId="4391" xr:uid="{104DAD13-E0F2-4B59-ABBA-84B806A76544}"/>
    <cellStyle name="Comma 2 3 2 2 3 2 2 3 2" xfId="10374" xr:uid="{D68F6EC1-6ABD-4DB3-B825-A1484AE5F586}"/>
    <cellStyle name="Comma 2 3 2 2 3 2 2 3 3" xfId="16333" xr:uid="{AA7653F0-06E5-409B-9CA3-D32EF0811EB5}"/>
    <cellStyle name="Comma 2 3 2 2 3 2 2 4" xfId="7404" xr:uid="{1A840101-BDC3-49FB-9E35-08E39599EF53}"/>
    <cellStyle name="Comma 2 3 2 2 3 2 2 5" xfId="13363" xr:uid="{E4D50648-D37B-4DCB-93B9-A9D27C55967C}"/>
    <cellStyle name="Comma 2 3 2 2 3 2 3" xfId="2143" xr:uid="{00000000-0005-0000-0000-00001F000000}"/>
    <cellStyle name="Comma 2 3 2 2 3 2 3 2" xfId="5113" xr:uid="{6104E3FB-3F9D-43CF-B361-3161F1B7C999}"/>
    <cellStyle name="Comma 2 3 2 2 3 2 3 2 2" xfId="11096" xr:uid="{A73B9D30-6CF9-4B14-9DA9-7D86B78AFDD9}"/>
    <cellStyle name="Comma 2 3 2 2 3 2 3 2 3" xfId="17055" xr:uid="{663D9A30-9567-4148-BBC3-63175980652D}"/>
    <cellStyle name="Comma 2 3 2 2 3 2 3 3" xfId="8126" xr:uid="{3DDB5758-9888-4B46-97DF-CA25AE4067F6}"/>
    <cellStyle name="Comma 2 3 2 2 3 2 3 4" xfId="14085" xr:uid="{C39437CD-C1C7-46D0-A49A-48DC8EB3D31E}"/>
    <cellStyle name="Comma 2 3 2 2 3 2 4" xfId="3669" xr:uid="{50C0C472-10EC-4D93-9EBF-1BD4035C7C5D}"/>
    <cellStyle name="Comma 2 3 2 2 3 2 4 2" xfId="9652" xr:uid="{D9B67BFD-91D3-4954-814A-2499C412B149}"/>
    <cellStyle name="Comma 2 3 2 2 3 2 4 3" xfId="15611" xr:uid="{41370B4A-49A2-4FF1-BC59-2B34B6769F97}"/>
    <cellStyle name="Comma 2 3 2 2 3 2 5" xfId="6682" xr:uid="{8217936C-3FF1-48B4-BBD9-D7CE396A8E1F}"/>
    <cellStyle name="Comma 2 3 2 2 3 2 6" xfId="12641" xr:uid="{E2AABB96-CB73-42B0-97CC-08AB72B0B00A}"/>
    <cellStyle name="Comma 2 3 2 2 3 3" xfId="1073" xr:uid="{00000000-0005-0000-0000-00001F000000}"/>
    <cellStyle name="Comma 2 3 2 2 3 3 2" xfId="2517" xr:uid="{00000000-0005-0000-0000-00001F000000}"/>
    <cellStyle name="Comma 2 3 2 2 3 3 2 2" xfId="5487" xr:uid="{A1FA7C97-333B-441A-BCD4-D85428054178}"/>
    <cellStyle name="Comma 2 3 2 2 3 3 2 2 2" xfId="11470" xr:uid="{BE840469-0CF8-4E2D-A54F-1DB5B90BB340}"/>
    <cellStyle name="Comma 2 3 2 2 3 3 2 2 3" xfId="17429" xr:uid="{B0CBC8F5-5B72-474D-BE5E-E12B429CE198}"/>
    <cellStyle name="Comma 2 3 2 2 3 3 2 3" xfId="8500" xr:uid="{1933C99B-3EE6-42A2-AE99-AB87D91735AC}"/>
    <cellStyle name="Comma 2 3 2 2 3 3 2 4" xfId="14459" xr:uid="{726E6189-C7F7-4656-A529-43FB830025B7}"/>
    <cellStyle name="Comma 2 3 2 2 3 3 3" xfId="4043" xr:uid="{F5321859-D44C-4821-B768-8E6C154454A5}"/>
    <cellStyle name="Comma 2 3 2 2 3 3 3 2" xfId="10026" xr:uid="{713CA968-4DF5-48C8-90D6-F894260A1E4E}"/>
    <cellStyle name="Comma 2 3 2 2 3 3 3 3" xfId="15985" xr:uid="{08B9AF8C-C5ED-47C5-83CF-EABB0AD1C954}"/>
    <cellStyle name="Comma 2 3 2 2 3 3 4" xfId="7056" xr:uid="{ADEBCD9C-9EF9-4979-BEDC-D3C557FD962B}"/>
    <cellStyle name="Comma 2 3 2 2 3 3 5" xfId="13015" xr:uid="{0C8F03B0-237C-4B57-815A-8567D83D27E5}"/>
    <cellStyle name="Comma 2 3 2 2 3 4" xfId="1795" xr:uid="{00000000-0005-0000-0000-00001F000000}"/>
    <cellStyle name="Comma 2 3 2 2 3 4 2" xfId="4765" xr:uid="{79AED504-EA81-4188-8087-831FCCE4D080}"/>
    <cellStyle name="Comma 2 3 2 2 3 4 2 2" xfId="10748" xr:uid="{3310F1E7-7AC7-4BC6-9034-1F8CFF7E07D3}"/>
    <cellStyle name="Comma 2 3 2 2 3 4 2 3" xfId="16707" xr:uid="{844273F8-9C1C-4F0A-9673-F905209A12DD}"/>
    <cellStyle name="Comma 2 3 2 2 3 4 3" xfId="7778" xr:uid="{BCA586BD-74E1-4D87-AF88-B24591666A3F}"/>
    <cellStyle name="Comma 2 3 2 2 3 4 4" xfId="13737" xr:uid="{1C08D9D3-7985-402A-8365-A0DBA7AAC1A6}"/>
    <cellStyle name="Comma 2 3 2 2 3 5" xfId="3321" xr:uid="{588298E1-63AB-46F0-8DA7-908854F3DEAD}"/>
    <cellStyle name="Comma 2 3 2 2 3 5 2" xfId="9304" xr:uid="{B8D7253E-AF3D-4F3C-A13E-20D8D0E29A6A}"/>
    <cellStyle name="Comma 2 3 2 2 3 5 3" xfId="15263" xr:uid="{95103F1F-F1DB-409A-9D6C-C50C54C8AE51}"/>
    <cellStyle name="Comma 2 3 2 2 3 6" xfId="6334" xr:uid="{53E3AB8F-4FDC-4CF8-9AA5-FECB055075FF}"/>
    <cellStyle name="Comma 2 3 2 2 3 7" xfId="12293" xr:uid="{BB2E893B-587A-47B5-8A6E-505A5B581C50}"/>
    <cellStyle name="Comma 2 3 2 2 4" xfId="467" xr:uid="{00000000-0005-0000-0000-00001F000000}"/>
    <cellStyle name="Comma 2 3 2 2 4 2" xfId="1189" xr:uid="{00000000-0005-0000-0000-00001F000000}"/>
    <cellStyle name="Comma 2 3 2 2 4 2 2" xfId="2633" xr:uid="{00000000-0005-0000-0000-00001F000000}"/>
    <cellStyle name="Comma 2 3 2 2 4 2 2 2" xfId="5603" xr:uid="{9687ADEB-CDF0-4B9A-B4CC-C4C266D94A35}"/>
    <cellStyle name="Comma 2 3 2 2 4 2 2 2 2" xfId="11586" xr:uid="{BC498543-C783-4718-8975-963ACFF83F31}"/>
    <cellStyle name="Comma 2 3 2 2 4 2 2 2 3" xfId="17545" xr:uid="{7426FC3E-B06B-49ED-9AD6-D8CF2697F157}"/>
    <cellStyle name="Comma 2 3 2 2 4 2 2 3" xfId="8616" xr:uid="{E69E15ED-E402-4151-BAB5-0D2C4AD8C88C}"/>
    <cellStyle name="Comma 2 3 2 2 4 2 2 4" xfId="14575" xr:uid="{56E04D54-C2BE-4A5D-AA9D-95453D30B78F}"/>
    <cellStyle name="Comma 2 3 2 2 4 2 3" xfId="4159" xr:uid="{86D619FD-E553-4807-8417-D6F8CC19BA12}"/>
    <cellStyle name="Comma 2 3 2 2 4 2 3 2" xfId="10142" xr:uid="{7A2A0498-1939-4920-9329-1A41D99ADA58}"/>
    <cellStyle name="Comma 2 3 2 2 4 2 3 3" xfId="16101" xr:uid="{2F04A5D1-1D62-4967-A6A9-0B64F24B2758}"/>
    <cellStyle name="Comma 2 3 2 2 4 2 4" xfId="7172" xr:uid="{86077DF8-4BD6-4E9A-BB98-E86DCAFB68D5}"/>
    <cellStyle name="Comma 2 3 2 2 4 2 5" xfId="13131" xr:uid="{35579300-9EC2-4139-90DB-1ACCC2B21024}"/>
    <cellStyle name="Comma 2 3 2 2 4 3" xfId="1911" xr:uid="{00000000-0005-0000-0000-00001F000000}"/>
    <cellStyle name="Comma 2 3 2 2 4 3 2" xfId="4881" xr:uid="{35C291AE-2048-474D-B222-14D031CF04EE}"/>
    <cellStyle name="Comma 2 3 2 2 4 3 2 2" xfId="10864" xr:uid="{45F63E52-15FE-4499-BD86-FA32579F8623}"/>
    <cellStyle name="Comma 2 3 2 2 4 3 2 3" xfId="16823" xr:uid="{43A28365-5696-484B-8ACE-456183ACC674}"/>
    <cellStyle name="Comma 2 3 2 2 4 3 3" xfId="7894" xr:uid="{076EF7E2-3C31-4A5A-A7D2-9AFA7DB67D5C}"/>
    <cellStyle name="Comma 2 3 2 2 4 3 4" xfId="13853" xr:uid="{73F1F0F2-61D4-4E67-9F4B-AC908B4F44D4}"/>
    <cellStyle name="Comma 2 3 2 2 4 4" xfId="3437" xr:uid="{D5AF72FC-08CB-44BA-BE1C-CD3EAEB128DF}"/>
    <cellStyle name="Comma 2 3 2 2 4 4 2" xfId="9420" xr:uid="{D1A0D543-3DA3-43E1-9C93-044C321024A5}"/>
    <cellStyle name="Comma 2 3 2 2 4 4 3" xfId="15379" xr:uid="{1336AC3C-DFA5-484E-A007-46933BA2985F}"/>
    <cellStyle name="Comma 2 3 2 2 4 5" xfId="6450" xr:uid="{EF298E44-178C-4A9E-833C-F87841636D27}"/>
    <cellStyle name="Comma 2 3 2 2 4 6" xfId="12409" xr:uid="{828385F9-1628-442B-AA9D-7449585C8451}"/>
    <cellStyle name="Comma 2 3 2 2 5" xfId="841" xr:uid="{00000000-0005-0000-0000-00001F000000}"/>
    <cellStyle name="Comma 2 3 2 2 5 2" xfId="2285" xr:uid="{00000000-0005-0000-0000-00001F000000}"/>
    <cellStyle name="Comma 2 3 2 2 5 2 2" xfId="5255" xr:uid="{7DE547B4-E2E8-4C33-9F66-C420E3CD32A4}"/>
    <cellStyle name="Comma 2 3 2 2 5 2 2 2" xfId="11238" xr:uid="{BCC23104-2936-41EF-AF24-D3974EE531D0}"/>
    <cellStyle name="Comma 2 3 2 2 5 2 2 3" xfId="17197" xr:uid="{7E530A10-9638-441D-9341-BA3F93460601}"/>
    <cellStyle name="Comma 2 3 2 2 5 2 3" xfId="8268" xr:uid="{3341043C-5589-4E9B-99CB-599F7ACB7110}"/>
    <cellStyle name="Comma 2 3 2 2 5 2 4" xfId="14227" xr:uid="{3CE541DF-E699-4780-9D51-916912C5B640}"/>
    <cellStyle name="Comma 2 3 2 2 5 3" xfId="3811" xr:uid="{915849E4-5C7B-4D12-A8AE-43E992C1CD7C}"/>
    <cellStyle name="Comma 2 3 2 2 5 3 2" xfId="9794" xr:uid="{31637887-D4DC-4BE7-BE8D-64315098A3DD}"/>
    <cellStyle name="Comma 2 3 2 2 5 3 3" xfId="15753" xr:uid="{9A07C5A6-CB0C-4558-BBA7-2FD84815A3C7}"/>
    <cellStyle name="Comma 2 3 2 2 5 4" xfId="6824" xr:uid="{13B4D748-012F-4236-A954-D3D70D93010C}"/>
    <cellStyle name="Comma 2 3 2 2 5 5" xfId="12783" xr:uid="{A6989BB0-A7F6-4B0B-BECD-E934B0235EA2}"/>
    <cellStyle name="Comma 2 3 2 2 6" xfId="1563" xr:uid="{00000000-0005-0000-0000-00001F000000}"/>
    <cellStyle name="Comma 2 3 2 2 6 2" xfId="4533" xr:uid="{D8B3467A-CCE4-499E-AFBB-EC4C408A40FE}"/>
    <cellStyle name="Comma 2 3 2 2 6 2 2" xfId="10516" xr:uid="{0C1324BD-54C5-4181-9F70-B60DFB0174BC}"/>
    <cellStyle name="Comma 2 3 2 2 6 2 3" xfId="16475" xr:uid="{BF0AC3A7-0162-4560-94CD-55EEB1F05C15}"/>
    <cellStyle name="Comma 2 3 2 2 6 3" xfId="7546" xr:uid="{789A08F1-CFD2-4BCD-82CB-7F3599A5BE91}"/>
    <cellStyle name="Comma 2 3 2 2 6 4" xfId="13505" xr:uid="{ABB715A5-FBB3-42CC-905C-026B5BEDA070}"/>
    <cellStyle name="Comma 2 3 2 2 7" xfId="3089" xr:uid="{187C8973-A7FF-470A-B893-077A20C7A10A}"/>
    <cellStyle name="Comma 2 3 2 2 7 2" xfId="9072" xr:uid="{96DD32F3-C416-4F02-AF62-1BA4E916EEE3}"/>
    <cellStyle name="Comma 2 3 2 2 7 3" xfId="15031" xr:uid="{7B500626-2FF8-4DEB-9ED0-29E33CC1B4BE}"/>
    <cellStyle name="Comma 2 3 2 2 8" xfId="6102" xr:uid="{513848D2-97D2-4AFF-AD10-81847C7AB674}"/>
    <cellStyle name="Comma 2 3 2 2 9" xfId="12061" xr:uid="{BB0CBE90-EF84-4F0B-9D93-9085FA82E04B}"/>
    <cellStyle name="Comma 2 3 2 3" xfId="177" xr:uid="{00000000-0005-0000-0000-00001F000000}"/>
    <cellStyle name="Comma 2 3 2 3 2" xfId="525" xr:uid="{00000000-0005-0000-0000-00001F000000}"/>
    <cellStyle name="Comma 2 3 2 3 2 2" xfId="1247" xr:uid="{00000000-0005-0000-0000-00001F000000}"/>
    <cellStyle name="Comma 2 3 2 3 2 2 2" xfId="2691" xr:uid="{00000000-0005-0000-0000-00001F000000}"/>
    <cellStyle name="Comma 2 3 2 3 2 2 2 2" xfId="5661" xr:uid="{94ABFC02-EF5D-4DDF-A8E7-0C7174963B25}"/>
    <cellStyle name="Comma 2 3 2 3 2 2 2 2 2" xfId="11644" xr:uid="{3D8E092B-5C13-4907-9299-ABEFF3CA1B10}"/>
    <cellStyle name="Comma 2 3 2 3 2 2 2 2 3" xfId="17603" xr:uid="{DE196556-D926-47FF-96FF-A6A2EBEE910A}"/>
    <cellStyle name="Comma 2 3 2 3 2 2 2 3" xfId="8674" xr:uid="{7F84212F-420A-458D-854C-5773B93673BF}"/>
    <cellStyle name="Comma 2 3 2 3 2 2 2 4" xfId="14633" xr:uid="{2F3BB012-1B5A-4B02-8030-CEABA098F669}"/>
    <cellStyle name="Comma 2 3 2 3 2 2 3" xfId="4217" xr:uid="{4EFE6D4A-7E19-497C-9E69-27C57AB920BF}"/>
    <cellStyle name="Comma 2 3 2 3 2 2 3 2" xfId="10200" xr:uid="{DD943EE3-E717-41BE-8C14-4E941D0EF9F8}"/>
    <cellStyle name="Comma 2 3 2 3 2 2 3 3" xfId="16159" xr:uid="{372AD517-2945-4DDE-ADD2-9C5010D5F574}"/>
    <cellStyle name="Comma 2 3 2 3 2 2 4" xfId="7230" xr:uid="{D1361EF6-CC01-4914-A0EF-87C7D3B00658}"/>
    <cellStyle name="Comma 2 3 2 3 2 2 5" xfId="13189" xr:uid="{4FE409CD-7915-469D-8532-CA0F400E5C27}"/>
    <cellStyle name="Comma 2 3 2 3 2 3" xfId="1969" xr:uid="{00000000-0005-0000-0000-00001F000000}"/>
    <cellStyle name="Comma 2 3 2 3 2 3 2" xfId="4939" xr:uid="{D4099C10-7D51-4D35-8F57-4680DD2592A9}"/>
    <cellStyle name="Comma 2 3 2 3 2 3 2 2" xfId="10922" xr:uid="{0F032E35-3DF2-4714-AE81-A3ECBC7494F7}"/>
    <cellStyle name="Comma 2 3 2 3 2 3 2 3" xfId="16881" xr:uid="{0012C00F-E55B-49C0-8201-FDB87E95CFDD}"/>
    <cellStyle name="Comma 2 3 2 3 2 3 3" xfId="7952" xr:uid="{6CB3ED4F-53A9-4780-A5B9-24DDDEDF130A}"/>
    <cellStyle name="Comma 2 3 2 3 2 3 4" xfId="13911" xr:uid="{8ECFC67E-8ABB-472A-B7FE-CA877214B2D4}"/>
    <cellStyle name="Comma 2 3 2 3 2 4" xfId="3495" xr:uid="{C457F23E-CBF6-4C93-86E3-BD38A949EF01}"/>
    <cellStyle name="Comma 2 3 2 3 2 4 2" xfId="9478" xr:uid="{D8D4A170-EEA6-45D3-B079-D89CE46CDCC9}"/>
    <cellStyle name="Comma 2 3 2 3 2 4 3" xfId="15437" xr:uid="{AF983693-5EEC-483D-B6FD-CB94C5A77475}"/>
    <cellStyle name="Comma 2 3 2 3 2 5" xfId="6508" xr:uid="{B201D524-5AF1-4DA8-BC38-F966D391A826}"/>
    <cellStyle name="Comma 2 3 2 3 2 6" xfId="12467" xr:uid="{EDF14910-8312-4E33-87DD-FE150E46FCA6}"/>
    <cellStyle name="Comma 2 3 2 3 3" xfId="899" xr:uid="{00000000-0005-0000-0000-00001F000000}"/>
    <cellStyle name="Comma 2 3 2 3 3 2" xfId="2343" xr:uid="{00000000-0005-0000-0000-00001F000000}"/>
    <cellStyle name="Comma 2 3 2 3 3 2 2" xfId="5313" xr:uid="{F4DF0F70-7373-4341-9924-DE89B9544915}"/>
    <cellStyle name="Comma 2 3 2 3 3 2 2 2" xfId="11296" xr:uid="{C40CFACF-F172-4EA1-BFF2-A0E198C37AAE}"/>
    <cellStyle name="Comma 2 3 2 3 3 2 2 3" xfId="17255" xr:uid="{C23A8AAB-1825-48C7-B620-7EE256E05201}"/>
    <cellStyle name="Comma 2 3 2 3 3 2 3" xfId="8326" xr:uid="{8FE9C05A-B9D4-437F-9208-FD215D90838A}"/>
    <cellStyle name="Comma 2 3 2 3 3 2 4" xfId="14285" xr:uid="{147625B1-2142-4904-B5B2-51279143A2F2}"/>
    <cellStyle name="Comma 2 3 2 3 3 3" xfId="3869" xr:uid="{F1F5AFB2-7CE9-4402-8975-0034B15108C8}"/>
    <cellStyle name="Comma 2 3 2 3 3 3 2" xfId="9852" xr:uid="{D3A9DBDC-3BC8-4D19-B7AC-D5987036D4D6}"/>
    <cellStyle name="Comma 2 3 2 3 3 3 3" xfId="15811" xr:uid="{9BB51900-87AB-477A-8421-56F5F393EE38}"/>
    <cellStyle name="Comma 2 3 2 3 3 4" xfId="6882" xr:uid="{51233A39-082A-4D68-9929-623E3B1716DD}"/>
    <cellStyle name="Comma 2 3 2 3 3 5" xfId="12841" xr:uid="{12D37E9D-6B09-4F25-8636-1B4F1F54BD22}"/>
    <cellStyle name="Comma 2 3 2 3 4" xfId="1621" xr:uid="{00000000-0005-0000-0000-00001F000000}"/>
    <cellStyle name="Comma 2 3 2 3 4 2" xfId="4591" xr:uid="{440412E1-25CF-4DC4-8981-C75C787E23EC}"/>
    <cellStyle name="Comma 2 3 2 3 4 2 2" xfId="10574" xr:uid="{804FB065-D169-4A24-AA3F-D0B4413C2CD2}"/>
    <cellStyle name="Comma 2 3 2 3 4 2 3" xfId="16533" xr:uid="{F4E031C9-3DD8-47C8-885F-41BD4073A7F9}"/>
    <cellStyle name="Comma 2 3 2 3 4 3" xfId="7604" xr:uid="{88B7BA6F-6E15-4345-898A-F49431803F71}"/>
    <cellStyle name="Comma 2 3 2 3 4 4" xfId="13563" xr:uid="{BD0C1953-0867-4DB5-85AA-D606C88F2D9F}"/>
    <cellStyle name="Comma 2 3 2 3 5" xfId="3147" xr:uid="{C514AA9D-7884-44EE-BE2B-33EDEDEE9A66}"/>
    <cellStyle name="Comma 2 3 2 3 5 2" xfId="9130" xr:uid="{05E6A19E-696D-462D-9745-9416F5FA418D}"/>
    <cellStyle name="Comma 2 3 2 3 5 3" xfId="15089" xr:uid="{36BB7760-EA83-44BD-A303-6B22EADE0D86}"/>
    <cellStyle name="Comma 2 3 2 3 6" xfId="6160" xr:uid="{7AF103AC-0A43-4077-924C-721D6DBC527A}"/>
    <cellStyle name="Comma 2 3 2 3 7" xfId="12119" xr:uid="{F01E4922-8621-4B1E-830B-80D4FFF00F06}"/>
    <cellStyle name="Comma 2 3 2 4" xfId="293" xr:uid="{00000000-0005-0000-0000-00001F000000}"/>
    <cellStyle name="Comma 2 3 2 4 2" xfId="641" xr:uid="{00000000-0005-0000-0000-00001F000000}"/>
    <cellStyle name="Comma 2 3 2 4 2 2" xfId="1363" xr:uid="{00000000-0005-0000-0000-00001F000000}"/>
    <cellStyle name="Comma 2 3 2 4 2 2 2" xfId="2807" xr:uid="{00000000-0005-0000-0000-00001F000000}"/>
    <cellStyle name="Comma 2 3 2 4 2 2 2 2" xfId="5777" xr:uid="{E1B4649F-5882-4DF3-BDD5-F2750F504CDF}"/>
    <cellStyle name="Comma 2 3 2 4 2 2 2 2 2" xfId="11760" xr:uid="{2376871C-3072-439C-A4F5-28E49407B0AF}"/>
    <cellStyle name="Comma 2 3 2 4 2 2 2 2 3" xfId="17719" xr:uid="{B43C2BAF-9E10-47E8-A216-FED5AADDE334}"/>
    <cellStyle name="Comma 2 3 2 4 2 2 2 3" xfId="8790" xr:uid="{DD613160-0F96-489D-B81A-A1698A727488}"/>
    <cellStyle name="Comma 2 3 2 4 2 2 2 4" xfId="14749" xr:uid="{2BC5ADE1-4732-4882-B088-63C0118E2A69}"/>
    <cellStyle name="Comma 2 3 2 4 2 2 3" xfId="4333" xr:uid="{5B3131EC-2F7A-4F09-AB2C-1666A2CE5F54}"/>
    <cellStyle name="Comma 2 3 2 4 2 2 3 2" xfId="10316" xr:uid="{8BA9DCBD-01F9-472B-ACA6-7871E12C1240}"/>
    <cellStyle name="Comma 2 3 2 4 2 2 3 3" xfId="16275" xr:uid="{C0F0207A-0A20-4420-B945-1801A834331E}"/>
    <cellStyle name="Comma 2 3 2 4 2 2 4" xfId="7346" xr:uid="{A7E96817-4F16-42B7-A437-F1468783FFDB}"/>
    <cellStyle name="Comma 2 3 2 4 2 2 5" xfId="13305" xr:uid="{B456F6DB-F9E9-443F-99EF-8D62FCD51806}"/>
    <cellStyle name="Comma 2 3 2 4 2 3" xfId="2085" xr:uid="{00000000-0005-0000-0000-00001F000000}"/>
    <cellStyle name="Comma 2 3 2 4 2 3 2" xfId="5055" xr:uid="{1B9F4572-47C3-4E38-AA0D-528436AAC3C2}"/>
    <cellStyle name="Comma 2 3 2 4 2 3 2 2" xfId="11038" xr:uid="{5935ADDF-06FE-4475-917E-92BE6AAB5218}"/>
    <cellStyle name="Comma 2 3 2 4 2 3 2 3" xfId="16997" xr:uid="{DDE5315B-4C10-4340-952C-21FB56B3CAD4}"/>
    <cellStyle name="Comma 2 3 2 4 2 3 3" xfId="8068" xr:uid="{4FF125B9-41DF-424A-9260-993E463B057D}"/>
    <cellStyle name="Comma 2 3 2 4 2 3 4" xfId="14027" xr:uid="{FA54ADBA-7AE5-43C2-9A36-5D5AB4012903}"/>
    <cellStyle name="Comma 2 3 2 4 2 4" xfId="3611" xr:uid="{B50B607F-BEFD-48A9-8131-E47F5820182D}"/>
    <cellStyle name="Comma 2 3 2 4 2 4 2" xfId="9594" xr:uid="{04354F8C-BE45-4F53-AB9E-B0AADCC57051}"/>
    <cellStyle name="Comma 2 3 2 4 2 4 3" xfId="15553" xr:uid="{7E43E986-FA5D-4C82-9EC3-6AB7847783AE}"/>
    <cellStyle name="Comma 2 3 2 4 2 5" xfId="6624" xr:uid="{8E09F1D2-DE48-4004-AE39-BE22D713B9DF}"/>
    <cellStyle name="Comma 2 3 2 4 2 6" xfId="12583" xr:uid="{5BFF50E7-27D1-4247-A497-AE7C3C4E8C72}"/>
    <cellStyle name="Comma 2 3 2 4 3" xfId="1015" xr:uid="{00000000-0005-0000-0000-00001F000000}"/>
    <cellStyle name="Comma 2 3 2 4 3 2" xfId="2459" xr:uid="{00000000-0005-0000-0000-00001F000000}"/>
    <cellStyle name="Comma 2 3 2 4 3 2 2" xfId="5429" xr:uid="{C0A4197A-C02A-403B-944A-BC8DF098F74F}"/>
    <cellStyle name="Comma 2 3 2 4 3 2 2 2" xfId="11412" xr:uid="{762C85D0-C25E-4AD7-A8D9-9862F541A199}"/>
    <cellStyle name="Comma 2 3 2 4 3 2 2 3" xfId="17371" xr:uid="{35F5CC63-7F6D-4557-9C5B-A70777D3B824}"/>
    <cellStyle name="Comma 2 3 2 4 3 2 3" xfId="8442" xr:uid="{AFAEDBB4-81DD-4D50-A602-016C9F209EA7}"/>
    <cellStyle name="Comma 2 3 2 4 3 2 4" xfId="14401" xr:uid="{13BE15F5-C613-4990-812A-61A6A9207692}"/>
    <cellStyle name="Comma 2 3 2 4 3 3" xfId="3985" xr:uid="{E64932B1-D226-4675-98BE-6D9E601777B0}"/>
    <cellStyle name="Comma 2 3 2 4 3 3 2" xfId="9968" xr:uid="{29C76641-A367-4E76-A33B-FEF03DFCA413}"/>
    <cellStyle name="Comma 2 3 2 4 3 3 3" xfId="15927" xr:uid="{A1FE8278-A250-4BB4-BAC1-3A672F143791}"/>
    <cellStyle name="Comma 2 3 2 4 3 4" xfId="6998" xr:uid="{C2C95851-79C5-4EF2-B53D-D25B2831AAFF}"/>
    <cellStyle name="Comma 2 3 2 4 3 5" xfId="12957" xr:uid="{B5E9E543-A88A-4A97-93A6-7F81A4C76675}"/>
    <cellStyle name="Comma 2 3 2 4 4" xfId="1737" xr:uid="{00000000-0005-0000-0000-00001F000000}"/>
    <cellStyle name="Comma 2 3 2 4 4 2" xfId="4707" xr:uid="{2BCA8D0E-7E1E-42F5-8E49-356D102C9405}"/>
    <cellStyle name="Comma 2 3 2 4 4 2 2" xfId="10690" xr:uid="{88E738FC-D388-45B5-8FB4-A87D116E4276}"/>
    <cellStyle name="Comma 2 3 2 4 4 2 3" xfId="16649" xr:uid="{77DC08A1-A35D-4A09-9F64-62A0D9769369}"/>
    <cellStyle name="Comma 2 3 2 4 4 3" xfId="7720" xr:uid="{F50BE92D-917F-4827-B2A8-E712F278C0AF}"/>
    <cellStyle name="Comma 2 3 2 4 4 4" xfId="13679" xr:uid="{577DB283-707A-4276-89C5-737E1131F80D}"/>
    <cellStyle name="Comma 2 3 2 4 5" xfId="3263" xr:uid="{8E2B6307-C291-4287-BAE4-824B34F4432F}"/>
    <cellStyle name="Comma 2 3 2 4 5 2" xfId="9246" xr:uid="{2DBC7A03-F181-4379-8EB9-D9378558E60F}"/>
    <cellStyle name="Comma 2 3 2 4 5 3" xfId="15205" xr:uid="{4802C1E4-1BA0-447D-B9F8-CF7635C83E8F}"/>
    <cellStyle name="Comma 2 3 2 4 6" xfId="6276" xr:uid="{D58FFA0D-B071-4F73-A921-0740C0E818FA}"/>
    <cellStyle name="Comma 2 3 2 4 7" xfId="12235" xr:uid="{C49572BB-15C7-4CA4-8166-A03880283A6E}"/>
    <cellStyle name="Comma 2 3 2 5" xfId="409" xr:uid="{00000000-0005-0000-0000-00001F000000}"/>
    <cellStyle name="Comma 2 3 2 5 2" xfId="1131" xr:uid="{00000000-0005-0000-0000-00001F000000}"/>
    <cellStyle name="Comma 2 3 2 5 2 2" xfId="2575" xr:uid="{00000000-0005-0000-0000-00001F000000}"/>
    <cellStyle name="Comma 2 3 2 5 2 2 2" xfId="5545" xr:uid="{3E759E7D-76E1-4A5F-A0F5-2CE748F358C6}"/>
    <cellStyle name="Comma 2 3 2 5 2 2 2 2" xfId="11528" xr:uid="{52690C4A-31FE-40C9-99B0-94672AADF2AF}"/>
    <cellStyle name="Comma 2 3 2 5 2 2 2 3" xfId="17487" xr:uid="{62DE2BA7-39B5-4A4D-867B-C9489A840047}"/>
    <cellStyle name="Comma 2 3 2 5 2 2 3" xfId="8558" xr:uid="{3C0F8695-41BB-491B-8C24-53D3CE52CB3E}"/>
    <cellStyle name="Comma 2 3 2 5 2 2 4" xfId="14517" xr:uid="{823A38EB-371A-427C-B2BA-10589BAF8346}"/>
    <cellStyle name="Comma 2 3 2 5 2 3" xfId="4101" xr:uid="{FBDFC515-673D-4BB2-8C83-497DC9BC8266}"/>
    <cellStyle name="Comma 2 3 2 5 2 3 2" xfId="10084" xr:uid="{962F6F02-453C-4B5D-B551-BD3DA75AAD1A}"/>
    <cellStyle name="Comma 2 3 2 5 2 3 3" xfId="16043" xr:uid="{42452CC7-2290-4D50-A548-4BB741380301}"/>
    <cellStyle name="Comma 2 3 2 5 2 4" xfId="7114" xr:uid="{68534C07-0793-48A2-9681-F4EBB98B7F38}"/>
    <cellStyle name="Comma 2 3 2 5 2 5" xfId="13073" xr:uid="{D0280DCE-E35E-4702-8D3C-43B8B1B460BC}"/>
    <cellStyle name="Comma 2 3 2 5 3" xfId="1853" xr:uid="{00000000-0005-0000-0000-00001F000000}"/>
    <cellStyle name="Comma 2 3 2 5 3 2" xfId="4823" xr:uid="{D6417EDC-9D99-4431-B911-DE2380D87452}"/>
    <cellStyle name="Comma 2 3 2 5 3 2 2" xfId="10806" xr:uid="{F17675DE-903F-4E54-8CFA-88B4C4C277E5}"/>
    <cellStyle name="Comma 2 3 2 5 3 2 3" xfId="16765" xr:uid="{6AFB6107-1D4B-448C-93C3-58EF22A6946A}"/>
    <cellStyle name="Comma 2 3 2 5 3 3" xfId="7836" xr:uid="{66E41D1B-CA57-4024-8FC1-3C6FEFBBAF9A}"/>
    <cellStyle name="Comma 2 3 2 5 3 4" xfId="13795" xr:uid="{1A7EE70F-AAC7-47AF-B432-4455E2DA4B8A}"/>
    <cellStyle name="Comma 2 3 2 5 4" xfId="3379" xr:uid="{6DBDC938-1F37-4AB9-9945-77A9D5518145}"/>
    <cellStyle name="Comma 2 3 2 5 4 2" xfId="9362" xr:uid="{7205DDB2-0B14-4539-B21C-B43145D660D3}"/>
    <cellStyle name="Comma 2 3 2 5 4 3" xfId="15321" xr:uid="{00B4D9F3-27BE-4FBD-BC2B-1E582197AF89}"/>
    <cellStyle name="Comma 2 3 2 5 5" xfId="6392" xr:uid="{88BAD931-D3D0-4BA5-98C1-5E214864AE7E}"/>
    <cellStyle name="Comma 2 3 2 5 6" xfId="12351" xr:uid="{293B72D1-6AAE-44F9-B989-5DD5FA3E51CF}"/>
    <cellStyle name="Comma 2 3 2 6" xfId="783" xr:uid="{00000000-0005-0000-0000-00001F000000}"/>
    <cellStyle name="Comma 2 3 2 6 2" xfId="2227" xr:uid="{00000000-0005-0000-0000-00001F000000}"/>
    <cellStyle name="Comma 2 3 2 6 2 2" xfId="5197" xr:uid="{E426312E-6D53-4AF8-98EE-E2DF1D3D75BF}"/>
    <cellStyle name="Comma 2 3 2 6 2 2 2" xfId="11180" xr:uid="{2F0AE3C9-6B22-4EE4-A0A8-C6BDF395697D}"/>
    <cellStyle name="Comma 2 3 2 6 2 2 3" xfId="17139" xr:uid="{A117D8D5-FD31-47F4-9C4E-E1DB59B6526D}"/>
    <cellStyle name="Comma 2 3 2 6 2 3" xfId="8210" xr:uid="{FB3A2B4C-F813-48F6-95AA-665F2E2F6371}"/>
    <cellStyle name="Comma 2 3 2 6 2 4" xfId="14169" xr:uid="{D5AEA76D-A3F1-4632-AB14-9EEECD9B67F3}"/>
    <cellStyle name="Comma 2 3 2 6 3" xfId="3753" xr:uid="{2BA460E8-CBDF-417C-A943-4E4F079A58D4}"/>
    <cellStyle name="Comma 2 3 2 6 3 2" xfId="9736" xr:uid="{FEC87134-6D8A-4A66-9DDE-28A9388DD092}"/>
    <cellStyle name="Comma 2 3 2 6 3 3" xfId="15695" xr:uid="{9D09DF0D-B927-45CF-95FA-5E7AA53F79CC}"/>
    <cellStyle name="Comma 2 3 2 6 4" xfId="6766" xr:uid="{0EB5C5CC-1867-49DA-B25F-0BD37E0B5962}"/>
    <cellStyle name="Comma 2 3 2 6 5" xfId="12725" xr:uid="{1EACB48B-3529-4119-8B0C-2F8DCBFEF97F}"/>
    <cellStyle name="Comma 2 3 2 7" xfId="1505" xr:uid="{00000000-0005-0000-0000-00001F000000}"/>
    <cellStyle name="Comma 2 3 2 7 2" xfId="4475" xr:uid="{BE027429-E8A9-4813-A3A4-6A93E419DA31}"/>
    <cellStyle name="Comma 2 3 2 7 2 2" xfId="10458" xr:uid="{1CA556DB-33A7-4003-94C0-06F755509FE5}"/>
    <cellStyle name="Comma 2 3 2 7 2 3" xfId="16417" xr:uid="{68C47196-EB60-4E8E-A593-695032DF8BD1}"/>
    <cellStyle name="Comma 2 3 2 7 3" xfId="7488" xr:uid="{C4BA45BA-1617-4809-8A9E-A5A52307CC5C}"/>
    <cellStyle name="Comma 2 3 2 7 4" xfId="13447" xr:uid="{C1A31C08-076D-47F5-95DC-D2B3F9D3106F}"/>
    <cellStyle name="Comma 2 3 2 8" xfId="2949" xr:uid="{00000000-0005-0000-0000-00001F000000}"/>
    <cellStyle name="Comma 2 3 2 8 2" xfId="5919" xr:uid="{529E32E6-226E-4918-A638-E78BAF263381}"/>
    <cellStyle name="Comma 2 3 2 8 2 2" xfId="11902" xr:uid="{5C6ABD1B-1A32-4600-9EDD-9F2749AFD69E}"/>
    <cellStyle name="Comma 2 3 2 8 2 3" xfId="17861" xr:uid="{2673C7D2-C0B4-4363-A613-D2239EDF720F}"/>
    <cellStyle name="Comma 2 3 2 8 3" xfId="8932" xr:uid="{9BCC04E5-1C0C-43BD-9F44-FE9BBF49CF88}"/>
    <cellStyle name="Comma 2 3 2 8 4" xfId="14891" xr:uid="{45CDB1A0-C8E0-4561-80BB-DADCD39940AA}"/>
    <cellStyle name="Comma 2 3 2 9" xfId="3031" xr:uid="{AF10A87E-43D8-49A5-A2B3-B9B71F78222C}"/>
    <cellStyle name="Comma 2 3 2 9 2" xfId="9014" xr:uid="{56EECDD0-2849-4719-8F62-2FEBD5483FFC}"/>
    <cellStyle name="Comma 2 3 2 9 3" xfId="14973" xr:uid="{4A605B25-AF8C-430A-981E-2CA1B978C87B}"/>
    <cellStyle name="Comma 2 3 3" xfId="89" xr:uid="{00000000-0005-0000-0000-000003000000}"/>
    <cellStyle name="Comma 2 3 3 10" xfId="12031" xr:uid="{14B4D244-0944-4399-A3DF-B8AB4D6FC642}"/>
    <cellStyle name="Comma 2 3 3 2" xfId="147" xr:uid="{00000000-0005-0000-0000-000003000000}"/>
    <cellStyle name="Comma 2 3 3 2 2" xfId="263" xr:uid="{00000000-0005-0000-0000-000003000000}"/>
    <cellStyle name="Comma 2 3 3 2 2 2" xfId="611" xr:uid="{00000000-0005-0000-0000-000003000000}"/>
    <cellStyle name="Comma 2 3 3 2 2 2 2" xfId="1333" xr:uid="{00000000-0005-0000-0000-000003000000}"/>
    <cellStyle name="Comma 2 3 3 2 2 2 2 2" xfId="2777" xr:uid="{00000000-0005-0000-0000-000003000000}"/>
    <cellStyle name="Comma 2 3 3 2 2 2 2 2 2" xfId="5747" xr:uid="{3513E36F-288C-49DC-985D-201498E9E717}"/>
    <cellStyle name="Comma 2 3 3 2 2 2 2 2 2 2" xfId="11730" xr:uid="{DF05EE76-93AE-41AC-86AB-2CDEAFA1F254}"/>
    <cellStyle name="Comma 2 3 3 2 2 2 2 2 2 3" xfId="17689" xr:uid="{25054DF7-ED2F-47ED-9C4F-518FEFC2AB11}"/>
    <cellStyle name="Comma 2 3 3 2 2 2 2 2 3" xfId="8760" xr:uid="{D0071619-5622-47D8-BF6C-00AEB7E41A69}"/>
    <cellStyle name="Comma 2 3 3 2 2 2 2 2 4" xfId="14719" xr:uid="{4ABDB63B-571F-4444-80F8-6DAE3128E36E}"/>
    <cellStyle name="Comma 2 3 3 2 2 2 2 3" xfId="4303" xr:uid="{C462A6B1-DF33-40D1-9BF9-DFD4D768794F}"/>
    <cellStyle name="Comma 2 3 3 2 2 2 2 3 2" xfId="10286" xr:uid="{7D8C78C9-3C44-48E1-B8D0-C394DFE8C464}"/>
    <cellStyle name="Comma 2 3 3 2 2 2 2 3 3" xfId="16245" xr:uid="{B3B64C27-EC22-4907-B18E-461E77D1033A}"/>
    <cellStyle name="Comma 2 3 3 2 2 2 2 4" xfId="7316" xr:uid="{8FE3622E-FD5A-4E74-BEEA-40D8AFC03239}"/>
    <cellStyle name="Comma 2 3 3 2 2 2 2 5" xfId="13275" xr:uid="{789464B7-BB9A-4A39-8902-8F1D2470FB6E}"/>
    <cellStyle name="Comma 2 3 3 2 2 2 3" xfId="2055" xr:uid="{00000000-0005-0000-0000-000003000000}"/>
    <cellStyle name="Comma 2 3 3 2 2 2 3 2" xfId="5025" xr:uid="{46900217-E9E1-487D-A3AC-A97CB3E577B2}"/>
    <cellStyle name="Comma 2 3 3 2 2 2 3 2 2" xfId="11008" xr:uid="{D00C022E-871B-47FA-B7F6-517E7E6DD4EA}"/>
    <cellStyle name="Comma 2 3 3 2 2 2 3 2 3" xfId="16967" xr:uid="{9B2AE299-06FF-40A5-B9C4-583066BE36C6}"/>
    <cellStyle name="Comma 2 3 3 2 2 2 3 3" xfId="8038" xr:uid="{BDE2C3DE-C6C1-4823-808F-EB50D08FED5C}"/>
    <cellStyle name="Comma 2 3 3 2 2 2 3 4" xfId="13997" xr:uid="{5B06EE36-BF04-48DC-AC64-9633865782A7}"/>
    <cellStyle name="Comma 2 3 3 2 2 2 4" xfId="3581" xr:uid="{9EBCFB9E-E5BA-44D7-BC3E-7C1C023BA9E6}"/>
    <cellStyle name="Comma 2 3 3 2 2 2 4 2" xfId="9564" xr:uid="{BC0D3745-E375-479F-9265-243A83FE52B2}"/>
    <cellStyle name="Comma 2 3 3 2 2 2 4 3" xfId="15523" xr:uid="{3F9E35DA-98A7-46C6-AEBC-BD7CB042C438}"/>
    <cellStyle name="Comma 2 3 3 2 2 2 5" xfId="6594" xr:uid="{24DAE184-0868-4E13-BC2A-97176AF23604}"/>
    <cellStyle name="Comma 2 3 3 2 2 2 6" xfId="12553" xr:uid="{E90C3C6B-78B7-4898-8DB3-14A305DA07D5}"/>
    <cellStyle name="Comma 2 3 3 2 2 3" xfId="985" xr:uid="{00000000-0005-0000-0000-000003000000}"/>
    <cellStyle name="Comma 2 3 3 2 2 3 2" xfId="2429" xr:uid="{00000000-0005-0000-0000-000003000000}"/>
    <cellStyle name="Comma 2 3 3 2 2 3 2 2" xfId="5399" xr:uid="{57FFD612-504C-46BB-B02C-AB823CCFB790}"/>
    <cellStyle name="Comma 2 3 3 2 2 3 2 2 2" xfId="11382" xr:uid="{7FAC054B-F222-4EF8-A04A-AE1F4C4F6D01}"/>
    <cellStyle name="Comma 2 3 3 2 2 3 2 2 3" xfId="17341" xr:uid="{E61A7C5F-BFEB-4F2E-B6A5-7C811B43CB31}"/>
    <cellStyle name="Comma 2 3 3 2 2 3 2 3" xfId="8412" xr:uid="{F1045D07-7143-425C-B499-9ABD9A579F51}"/>
    <cellStyle name="Comma 2 3 3 2 2 3 2 4" xfId="14371" xr:uid="{17007307-0521-45ED-A782-B18E049408E2}"/>
    <cellStyle name="Comma 2 3 3 2 2 3 3" xfId="3955" xr:uid="{B4EA9CA4-48A9-478C-8E73-B35F09D7EC08}"/>
    <cellStyle name="Comma 2 3 3 2 2 3 3 2" xfId="9938" xr:uid="{9990E527-E61A-46D8-A44D-E83213E2D8EA}"/>
    <cellStyle name="Comma 2 3 3 2 2 3 3 3" xfId="15897" xr:uid="{D0FFBA26-92B2-4905-93DC-D8DC1808447F}"/>
    <cellStyle name="Comma 2 3 3 2 2 3 4" xfId="6968" xr:uid="{10488DC9-1386-443F-8F40-C421F6271BAE}"/>
    <cellStyle name="Comma 2 3 3 2 2 3 5" xfId="12927" xr:uid="{378DE751-1E72-4BF2-A331-FE092990AB10}"/>
    <cellStyle name="Comma 2 3 3 2 2 4" xfId="1707" xr:uid="{00000000-0005-0000-0000-000003000000}"/>
    <cellStyle name="Comma 2 3 3 2 2 4 2" xfId="4677" xr:uid="{AA3E40CE-3352-4DF4-A67B-94541F010BA7}"/>
    <cellStyle name="Comma 2 3 3 2 2 4 2 2" xfId="10660" xr:uid="{5F51E8A2-16A4-4657-A56E-A48624766256}"/>
    <cellStyle name="Comma 2 3 3 2 2 4 2 3" xfId="16619" xr:uid="{A4886AAB-42FB-4531-A733-EE8495744A70}"/>
    <cellStyle name="Comma 2 3 3 2 2 4 3" xfId="7690" xr:uid="{EF3802D5-4934-40D7-92EE-91F6162EB66C}"/>
    <cellStyle name="Comma 2 3 3 2 2 4 4" xfId="13649" xr:uid="{3BA2277E-C5B0-46C3-8314-5DC005A6D5CB}"/>
    <cellStyle name="Comma 2 3 3 2 2 5" xfId="3233" xr:uid="{B1A42CEA-9378-44C2-AE50-B4F223D13AF7}"/>
    <cellStyle name="Comma 2 3 3 2 2 5 2" xfId="9216" xr:uid="{42D890F0-C4C5-448E-B216-2089BB455AA3}"/>
    <cellStyle name="Comma 2 3 3 2 2 5 3" xfId="15175" xr:uid="{4F6E6EEB-E054-4ED9-8CFF-18E518A0B29A}"/>
    <cellStyle name="Comma 2 3 3 2 2 6" xfId="6246" xr:uid="{6200F3A3-9822-46D7-B57E-3693BC255A62}"/>
    <cellStyle name="Comma 2 3 3 2 2 7" xfId="12205" xr:uid="{A4B09F15-F06A-401F-82AC-EAB748751DAD}"/>
    <cellStyle name="Comma 2 3 3 2 3" xfId="379" xr:uid="{00000000-0005-0000-0000-000003000000}"/>
    <cellStyle name="Comma 2 3 3 2 3 2" xfId="727" xr:uid="{00000000-0005-0000-0000-000003000000}"/>
    <cellStyle name="Comma 2 3 3 2 3 2 2" xfId="1449" xr:uid="{00000000-0005-0000-0000-000003000000}"/>
    <cellStyle name="Comma 2 3 3 2 3 2 2 2" xfId="2893" xr:uid="{00000000-0005-0000-0000-000003000000}"/>
    <cellStyle name="Comma 2 3 3 2 3 2 2 2 2" xfId="5863" xr:uid="{3A087BD6-4FCE-4E04-B4FF-E2D3822209D3}"/>
    <cellStyle name="Comma 2 3 3 2 3 2 2 2 2 2" xfId="11846" xr:uid="{3474F81F-1B65-40D4-8FB1-BC9EB3EE0F64}"/>
    <cellStyle name="Comma 2 3 3 2 3 2 2 2 2 3" xfId="17805" xr:uid="{57851536-92F0-4D19-89C4-447C28FA1316}"/>
    <cellStyle name="Comma 2 3 3 2 3 2 2 2 3" xfId="8876" xr:uid="{0F6351A2-02E3-43A0-8B18-C434B93ADC64}"/>
    <cellStyle name="Comma 2 3 3 2 3 2 2 2 4" xfId="14835" xr:uid="{82DE784B-5804-4B51-A28B-3025B1019B89}"/>
    <cellStyle name="Comma 2 3 3 2 3 2 2 3" xfId="4419" xr:uid="{7CA8D7C7-E557-4152-837B-72A9C38C3BF5}"/>
    <cellStyle name="Comma 2 3 3 2 3 2 2 3 2" xfId="10402" xr:uid="{70A8E03D-3C0D-4A61-9352-E7A9B588618F}"/>
    <cellStyle name="Comma 2 3 3 2 3 2 2 3 3" xfId="16361" xr:uid="{5D58BE1F-9B46-4B8B-B122-B72AD7B799A0}"/>
    <cellStyle name="Comma 2 3 3 2 3 2 2 4" xfId="7432" xr:uid="{6E6D1DEB-89CD-4FC5-95D7-94333F06BA88}"/>
    <cellStyle name="Comma 2 3 3 2 3 2 2 5" xfId="13391" xr:uid="{6CDDA69F-2776-4CE2-93CA-58FDE27DED82}"/>
    <cellStyle name="Comma 2 3 3 2 3 2 3" xfId="2171" xr:uid="{00000000-0005-0000-0000-000003000000}"/>
    <cellStyle name="Comma 2 3 3 2 3 2 3 2" xfId="5141" xr:uid="{240654ED-8E28-4E61-98A9-53003B1AD62C}"/>
    <cellStyle name="Comma 2 3 3 2 3 2 3 2 2" xfId="11124" xr:uid="{79A0ED29-A28A-40B3-9605-44B4135D9F30}"/>
    <cellStyle name="Comma 2 3 3 2 3 2 3 2 3" xfId="17083" xr:uid="{12E4F1AC-22E7-4078-8C14-3A7B25CC0FBF}"/>
    <cellStyle name="Comma 2 3 3 2 3 2 3 3" xfId="8154" xr:uid="{5CD31CC7-8AEB-4F1B-8733-34C8632C6390}"/>
    <cellStyle name="Comma 2 3 3 2 3 2 3 4" xfId="14113" xr:uid="{9EC176EE-A21F-40CC-8BB0-40FE5ADB69C9}"/>
    <cellStyle name="Comma 2 3 3 2 3 2 4" xfId="3697" xr:uid="{16723FAF-CDDD-4F32-AF38-9184374D7940}"/>
    <cellStyle name="Comma 2 3 3 2 3 2 4 2" xfId="9680" xr:uid="{156B839A-58E5-47D8-9B2B-8AAE2E886FC1}"/>
    <cellStyle name="Comma 2 3 3 2 3 2 4 3" xfId="15639" xr:uid="{C4C391D5-4330-42D1-A72B-F233849AC832}"/>
    <cellStyle name="Comma 2 3 3 2 3 2 5" xfId="6710" xr:uid="{FA14FFD1-7405-407C-9C42-369161F2BD28}"/>
    <cellStyle name="Comma 2 3 3 2 3 2 6" xfId="12669" xr:uid="{D82D926E-160F-410C-B686-3A5FDAF3C7AA}"/>
    <cellStyle name="Comma 2 3 3 2 3 3" xfId="1101" xr:uid="{00000000-0005-0000-0000-000003000000}"/>
    <cellStyle name="Comma 2 3 3 2 3 3 2" xfId="2545" xr:uid="{00000000-0005-0000-0000-000003000000}"/>
    <cellStyle name="Comma 2 3 3 2 3 3 2 2" xfId="5515" xr:uid="{83B91A32-E208-489E-BA39-B9EF011B4E00}"/>
    <cellStyle name="Comma 2 3 3 2 3 3 2 2 2" xfId="11498" xr:uid="{236E48EE-9689-4D02-B74D-EB16A45541B1}"/>
    <cellStyle name="Comma 2 3 3 2 3 3 2 2 3" xfId="17457" xr:uid="{1FE86B25-7449-47C3-A8E5-50211B1AA920}"/>
    <cellStyle name="Comma 2 3 3 2 3 3 2 3" xfId="8528" xr:uid="{A7EA1959-90FC-4E9C-960E-DD58A2B9280C}"/>
    <cellStyle name="Comma 2 3 3 2 3 3 2 4" xfId="14487" xr:uid="{91EE3040-622D-4277-AD0A-4D8979C4F72B}"/>
    <cellStyle name="Comma 2 3 3 2 3 3 3" xfId="4071" xr:uid="{FA95BEDF-3065-4E01-8FAA-30BABF2E1A59}"/>
    <cellStyle name="Comma 2 3 3 2 3 3 3 2" xfId="10054" xr:uid="{8C0214C5-329F-4052-98B6-FFAB2EDCC6E9}"/>
    <cellStyle name="Comma 2 3 3 2 3 3 3 3" xfId="16013" xr:uid="{04594091-1C08-4E27-8C53-5AFE92B00132}"/>
    <cellStyle name="Comma 2 3 3 2 3 3 4" xfId="7084" xr:uid="{A095465B-8626-4BC5-81C7-31BCCBB32CEE}"/>
    <cellStyle name="Comma 2 3 3 2 3 3 5" xfId="13043" xr:uid="{AF7DC2C6-7D77-4732-B3C4-A7257FBE8B5D}"/>
    <cellStyle name="Comma 2 3 3 2 3 4" xfId="1823" xr:uid="{00000000-0005-0000-0000-000003000000}"/>
    <cellStyle name="Comma 2 3 3 2 3 4 2" xfId="4793" xr:uid="{7244F7D9-9778-4CC1-A525-693756118F7B}"/>
    <cellStyle name="Comma 2 3 3 2 3 4 2 2" xfId="10776" xr:uid="{E905BA06-DB51-48A3-B9B5-D4785B643FEC}"/>
    <cellStyle name="Comma 2 3 3 2 3 4 2 3" xfId="16735" xr:uid="{ABCD5641-8E2E-46D5-A07D-371A4C2F7C49}"/>
    <cellStyle name="Comma 2 3 3 2 3 4 3" xfId="7806" xr:uid="{F015E35F-FC03-4DCA-98F3-D2D8F52A9D41}"/>
    <cellStyle name="Comma 2 3 3 2 3 4 4" xfId="13765" xr:uid="{23EC3DEB-616F-4586-8476-5026555C6733}"/>
    <cellStyle name="Comma 2 3 3 2 3 5" xfId="3349" xr:uid="{F8621980-9465-4FFA-9CFF-17098B71012D}"/>
    <cellStyle name="Comma 2 3 3 2 3 5 2" xfId="9332" xr:uid="{969CF366-870A-4FB8-9781-C236C0204798}"/>
    <cellStyle name="Comma 2 3 3 2 3 5 3" xfId="15291" xr:uid="{982BE7E8-2E46-46DA-833A-C0EAA01679FC}"/>
    <cellStyle name="Comma 2 3 3 2 3 6" xfId="6362" xr:uid="{3AABFE7F-6E9D-41F4-88B1-71B8832102D2}"/>
    <cellStyle name="Comma 2 3 3 2 3 7" xfId="12321" xr:uid="{4A4703A2-B5A6-4BDD-B740-93CF02A9B87A}"/>
    <cellStyle name="Comma 2 3 3 2 4" xfId="495" xr:uid="{00000000-0005-0000-0000-000003000000}"/>
    <cellStyle name="Comma 2 3 3 2 4 2" xfId="1217" xr:uid="{00000000-0005-0000-0000-000003000000}"/>
    <cellStyle name="Comma 2 3 3 2 4 2 2" xfId="2661" xr:uid="{00000000-0005-0000-0000-000003000000}"/>
    <cellStyle name="Comma 2 3 3 2 4 2 2 2" xfId="5631" xr:uid="{9E309BEA-6C63-4DF2-A6ED-E25128094701}"/>
    <cellStyle name="Comma 2 3 3 2 4 2 2 2 2" xfId="11614" xr:uid="{B103F417-1892-4B78-AE58-57793D22943B}"/>
    <cellStyle name="Comma 2 3 3 2 4 2 2 2 3" xfId="17573" xr:uid="{5F954DD4-07EA-499B-A0A9-05FC2971DD6A}"/>
    <cellStyle name="Comma 2 3 3 2 4 2 2 3" xfId="8644" xr:uid="{C460B1CB-4C4F-4179-9B19-B9E911D533D2}"/>
    <cellStyle name="Comma 2 3 3 2 4 2 2 4" xfId="14603" xr:uid="{F0AC8C35-865F-4F54-93F9-23B86916FC04}"/>
    <cellStyle name="Comma 2 3 3 2 4 2 3" xfId="4187" xr:uid="{7B6EC39D-6C43-47FA-9CFC-18ACBDB72EE3}"/>
    <cellStyle name="Comma 2 3 3 2 4 2 3 2" xfId="10170" xr:uid="{C878C1DB-6890-41F5-9765-208410F2067A}"/>
    <cellStyle name="Comma 2 3 3 2 4 2 3 3" xfId="16129" xr:uid="{0ACF420F-FC3C-4DF6-BE93-C0AFE23A4596}"/>
    <cellStyle name="Comma 2 3 3 2 4 2 4" xfId="7200" xr:uid="{3158C7FE-DEDB-487A-8581-3CA604BE9B76}"/>
    <cellStyle name="Comma 2 3 3 2 4 2 5" xfId="13159" xr:uid="{509D1F64-4BBC-4990-805B-B258654EFFC3}"/>
    <cellStyle name="Comma 2 3 3 2 4 3" xfId="1939" xr:uid="{00000000-0005-0000-0000-000003000000}"/>
    <cellStyle name="Comma 2 3 3 2 4 3 2" xfId="4909" xr:uid="{E5B78617-161D-478A-BB05-857F1DCC7D61}"/>
    <cellStyle name="Comma 2 3 3 2 4 3 2 2" xfId="10892" xr:uid="{A98AADCC-0E8F-44F8-BCEA-457F11779A89}"/>
    <cellStyle name="Comma 2 3 3 2 4 3 2 3" xfId="16851" xr:uid="{443B535B-90BD-4821-BE3B-37F4518C134B}"/>
    <cellStyle name="Comma 2 3 3 2 4 3 3" xfId="7922" xr:uid="{DC327282-D356-47EE-ACCB-01B3D1A48FBD}"/>
    <cellStyle name="Comma 2 3 3 2 4 3 4" xfId="13881" xr:uid="{F2B70CD3-29FA-4AFD-97FF-5B7732362D84}"/>
    <cellStyle name="Comma 2 3 3 2 4 4" xfId="3465" xr:uid="{16DD9354-0390-41BE-8463-020056B5E15C}"/>
    <cellStyle name="Comma 2 3 3 2 4 4 2" xfId="9448" xr:uid="{5D2AFF45-751C-4BCC-B2E3-FB630B0FBE28}"/>
    <cellStyle name="Comma 2 3 3 2 4 4 3" xfId="15407" xr:uid="{CE3EC491-8657-4BF9-8A00-0D9A525E855D}"/>
    <cellStyle name="Comma 2 3 3 2 4 5" xfId="6478" xr:uid="{06EB7A2A-32D4-4D03-919B-8ED1ECC5E14E}"/>
    <cellStyle name="Comma 2 3 3 2 4 6" xfId="12437" xr:uid="{8B19D3F3-12E2-408A-817B-7D0BE5E5FA12}"/>
    <cellStyle name="Comma 2 3 3 2 5" xfId="869" xr:uid="{00000000-0005-0000-0000-000003000000}"/>
    <cellStyle name="Comma 2 3 3 2 5 2" xfId="2313" xr:uid="{00000000-0005-0000-0000-000003000000}"/>
    <cellStyle name="Comma 2 3 3 2 5 2 2" xfId="5283" xr:uid="{459A13C3-24AE-4F23-9AEF-CAC0D7716AA2}"/>
    <cellStyle name="Comma 2 3 3 2 5 2 2 2" xfId="11266" xr:uid="{6EB95847-3DEA-48AA-849C-0A5171A5C6B8}"/>
    <cellStyle name="Comma 2 3 3 2 5 2 2 3" xfId="17225" xr:uid="{2E884EDA-DBE0-498F-99B7-DACE43AC8D75}"/>
    <cellStyle name="Comma 2 3 3 2 5 2 3" xfId="8296" xr:uid="{EB8BED6A-665C-4FB8-9650-C6143BAB2846}"/>
    <cellStyle name="Comma 2 3 3 2 5 2 4" xfId="14255" xr:uid="{89AC3E13-97FB-4848-BEF0-9D0C8DDB1EB2}"/>
    <cellStyle name="Comma 2 3 3 2 5 3" xfId="3839" xr:uid="{1FB23BA4-F3FB-4395-B9B7-DF789A8FC127}"/>
    <cellStyle name="Comma 2 3 3 2 5 3 2" xfId="9822" xr:uid="{DFD7D55F-9BB1-4397-AA4D-0BCD2C6A3182}"/>
    <cellStyle name="Comma 2 3 3 2 5 3 3" xfId="15781" xr:uid="{08D621A7-1E0A-474B-977D-92CCC414E4F6}"/>
    <cellStyle name="Comma 2 3 3 2 5 4" xfId="6852" xr:uid="{1189DDD6-20D8-4715-BB68-976C1054E463}"/>
    <cellStyle name="Comma 2 3 3 2 5 5" xfId="12811" xr:uid="{16BB1701-89B1-497B-B7D9-619D69CB8390}"/>
    <cellStyle name="Comma 2 3 3 2 6" xfId="1591" xr:uid="{00000000-0005-0000-0000-000003000000}"/>
    <cellStyle name="Comma 2 3 3 2 6 2" xfId="4561" xr:uid="{54FDE61B-4ABB-49BC-9C58-883F75230E39}"/>
    <cellStyle name="Comma 2 3 3 2 6 2 2" xfId="10544" xr:uid="{541BD998-969B-41C8-826B-446E185DFA18}"/>
    <cellStyle name="Comma 2 3 3 2 6 2 3" xfId="16503" xr:uid="{ED01054B-4FA1-4781-9121-F00B64A8CE4F}"/>
    <cellStyle name="Comma 2 3 3 2 6 3" xfId="7574" xr:uid="{8BBAB635-700D-4B7C-89BD-5E452F5D8C80}"/>
    <cellStyle name="Comma 2 3 3 2 6 4" xfId="13533" xr:uid="{ED4C0E42-90A7-496A-B62E-C29C62DA4261}"/>
    <cellStyle name="Comma 2 3 3 2 7" xfId="3117" xr:uid="{15A85C5E-B8EB-4CFD-A182-74592F1BF8F4}"/>
    <cellStyle name="Comma 2 3 3 2 7 2" xfId="9100" xr:uid="{B32EFFC0-8774-4060-9BDC-3105F7377AFB}"/>
    <cellStyle name="Comma 2 3 3 2 7 3" xfId="15059" xr:uid="{98B6F2AA-4E9F-4142-AFDA-D3C3501C650E}"/>
    <cellStyle name="Comma 2 3 3 2 8" xfId="6130" xr:uid="{1B8ADF42-EFF2-4599-AB16-5EFAC37B0325}"/>
    <cellStyle name="Comma 2 3 3 2 9" xfId="12089" xr:uid="{963ED99D-2431-42EF-99E9-F3E99878E26F}"/>
    <cellStyle name="Comma 2 3 3 3" xfId="205" xr:uid="{00000000-0005-0000-0000-000003000000}"/>
    <cellStyle name="Comma 2 3 3 3 2" xfId="553" xr:uid="{00000000-0005-0000-0000-000003000000}"/>
    <cellStyle name="Comma 2 3 3 3 2 2" xfId="1275" xr:uid="{00000000-0005-0000-0000-000003000000}"/>
    <cellStyle name="Comma 2 3 3 3 2 2 2" xfId="2719" xr:uid="{00000000-0005-0000-0000-000003000000}"/>
    <cellStyle name="Comma 2 3 3 3 2 2 2 2" xfId="5689" xr:uid="{108B3E23-6D76-450E-8CFA-9657CCB7DEBA}"/>
    <cellStyle name="Comma 2 3 3 3 2 2 2 2 2" xfId="11672" xr:uid="{42932D99-32F5-4CBD-A84F-0DB7BB0F606A}"/>
    <cellStyle name="Comma 2 3 3 3 2 2 2 2 3" xfId="17631" xr:uid="{0044CEBD-0D3D-45C1-B476-B772771F7FA7}"/>
    <cellStyle name="Comma 2 3 3 3 2 2 2 3" xfId="8702" xr:uid="{E5D28227-D4E8-4A6E-8A1A-D7DEEB03A5DF}"/>
    <cellStyle name="Comma 2 3 3 3 2 2 2 4" xfId="14661" xr:uid="{27985FF8-2591-4D86-8B4C-44B4BAEF6443}"/>
    <cellStyle name="Comma 2 3 3 3 2 2 3" xfId="4245" xr:uid="{62F07468-F93F-4D8D-9F8B-EFFF1A2344E5}"/>
    <cellStyle name="Comma 2 3 3 3 2 2 3 2" xfId="10228" xr:uid="{DA9100BD-B29A-4FC6-AA62-4DED18C1F234}"/>
    <cellStyle name="Comma 2 3 3 3 2 2 3 3" xfId="16187" xr:uid="{035FE468-96A4-4C77-B53C-C8E4DF771117}"/>
    <cellStyle name="Comma 2 3 3 3 2 2 4" xfId="7258" xr:uid="{ACCE1AB2-9C44-4790-92E6-05B5DD595536}"/>
    <cellStyle name="Comma 2 3 3 3 2 2 5" xfId="13217" xr:uid="{DD75DBA2-8EA4-43A6-952E-A592786E2E32}"/>
    <cellStyle name="Comma 2 3 3 3 2 3" xfId="1997" xr:uid="{00000000-0005-0000-0000-000003000000}"/>
    <cellStyle name="Comma 2 3 3 3 2 3 2" xfId="4967" xr:uid="{E49039A8-717F-4448-9F82-7AF4ACE6100D}"/>
    <cellStyle name="Comma 2 3 3 3 2 3 2 2" xfId="10950" xr:uid="{CB2B906E-311B-4013-B699-2A75F0278859}"/>
    <cellStyle name="Comma 2 3 3 3 2 3 2 3" xfId="16909" xr:uid="{64CE1ACA-9D00-4D38-A0AB-7A132AA16EBC}"/>
    <cellStyle name="Comma 2 3 3 3 2 3 3" xfId="7980" xr:uid="{0D0D57B3-22D7-40FE-87C8-E2413AA1D254}"/>
    <cellStyle name="Comma 2 3 3 3 2 3 4" xfId="13939" xr:uid="{3F2B26D9-3514-47A4-986A-CA8967DA10A2}"/>
    <cellStyle name="Comma 2 3 3 3 2 4" xfId="3523" xr:uid="{3AF894D9-5C44-4D58-A3EC-D9A62036CF32}"/>
    <cellStyle name="Comma 2 3 3 3 2 4 2" xfId="9506" xr:uid="{69C72513-748D-482C-BC5D-BEB8EFC57C32}"/>
    <cellStyle name="Comma 2 3 3 3 2 4 3" xfId="15465" xr:uid="{606459FD-7351-4C18-A869-9878383224CE}"/>
    <cellStyle name="Comma 2 3 3 3 2 5" xfId="6536" xr:uid="{CF3DC366-5399-4E14-B731-2BC33F658D07}"/>
    <cellStyle name="Comma 2 3 3 3 2 6" xfId="12495" xr:uid="{C734024A-C70E-4361-AAC6-6E929D45FA18}"/>
    <cellStyle name="Comma 2 3 3 3 3" xfId="927" xr:uid="{00000000-0005-0000-0000-000003000000}"/>
    <cellStyle name="Comma 2 3 3 3 3 2" xfId="2371" xr:uid="{00000000-0005-0000-0000-000003000000}"/>
    <cellStyle name="Comma 2 3 3 3 3 2 2" xfId="5341" xr:uid="{8191530B-0AF2-46B2-BE87-81F3355F7582}"/>
    <cellStyle name="Comma 2 3 3 3 3 2 2 2" xfId="11324" xr:uid="{E2C6B44D-8EF2-47DD-9E2E-17207A2CE6FA}"/>
    <cellStyle name="Comma 2 3 3 3 3 2 2 3" xfId="17283" xr:uid="{1B87928B-936F-4212-9B0E-4762256F22BD}"/>
    <cellStyle name="Comma 2 3 3 3 3 2 3" xfId="8354" xr:uid="{C59D225D-EC84-4C21-A997-FA3F00301E5D}"/>
    <cellStyle name="Comma 2 3 3 3 3 2 4" xfId="14313" xr:uid="{98A00265-29F4-40E5-AE0E-44F591A01F3A}"/>
    <cellStyle name="Comma 2 3 3 3 3 3" xfId="3897" xr:uid="{F5747BFC-4C24-4E1A-AEBD-BDA1F45445E1}"/>
    <cellStyle name="Comma 2 3 3 3 3 3 2" xfId="9880" xr:uid="{07EA5237-0EE7-432F-ACF6-FED13281804F}"/>
    <cellStyle name="Comma 2 3 3 3 3 3 3" xfId="15839" xr:uid="{52CD8C84-1C19-4020-9FEA-97CF96E13D54}"/>
    <cellStyle name="Comma 2 3 3 3 3 4" xfId="6910" xr:uid="{F5B97AED-B962-4190-8221-DBB38C3F8BB2}"/>
    <cellStyle name="Comma 2 3 3 3 3 5" xfId="12869" xr:uid="{62E7744F-0732-4403-BC52-51C968662AB0}"/>
    <cellStyle name="Comma 2 3 3 3 4" xfId="1649" xr:uid="{00000000-0005-0000-0000-000003000000}"/>
    <cellStyle name="Comma 2 3 3 3 4 2" xfId="4619" xr:uid="{3DF46E82-FE18-493D-83EE-6092134C0313}"/>
    <cellStyle name="Comma 2 3 3 3 4 2 2" xfId="10602" xr:uid="{FBA719DC-F137-472C-8E99-79B5881DE0EE}"/>
    <cellStyle name="Comma 2 3 3 3 4 2 3" xfId="16561" xr:uid="{1CB86FCB-A785-4B2E-8669-11A2C3FF2E77}"/>
    <cellStyle name="Comma 2 3 3 3 4 3" xfId="7632" xr:uid="{45EEA3DD-CCE4-4FC5-8D69-0ED555BCB1FD}"/>
    <cellStyle name="Comma 2 3 3 3 4 4" xfId="13591" xr:uid="{C0EAFB38-D750-4092-BF4E-36EBD99D1BF7}"/>
    <cellStyle name="Comma 2 3 3 3 5" xfId="3175" xr:uid="{FAA61581-7CFC-4309-90BC-FABBE87AA7E2}"/>
    <cellStyle name="Comma 2 3 3 3 5 2" xfId="9158" xr:uid="{F184E64C-E0D4-49A6-92DF-F532B622BF75}"/>
    <cellStyle name="Comma 2 3 3 3 5 3" xfId="15117" xr:uid="{4F09C7F7-2191-467A-87FA-8E606D0E3FD4}"/>
    <cellStyle name="Comma 2 3 3 3 6" xfId="6188" xr:uid="{76ED4E7F-87F1-46A3-B910-A1C48B3DE033}"/>
    <cellStyle name="Comma 2 3 3 3 7" xfId="12147" xr:uid="{AA95938B-5068-484B-A0AD-27C67971990C}"/>
    <cellStyle name="Comma 2 3 3 4" xfId="321" xr:uid="{00000000-0005-0000-0000-000003000000}"/>
    <cellStyle name="Comma 2 3 3 4 2" xfId="669" xr:uid="{00000000-0005-0000-0000-000003000000}"/>
    <cellStyle name="Comma 2 3 3 4 2 2" xfId="1391" xr:uid="{00000000-0005-0000-0000-000003000000}"/>
    <cellStyle name="Comma 2 3 3 4 2 2 2" xfId="2835" xr:uid="{00000000-0005-0000-0000-000003000000}"/>
    <cellStyle name="Comma 2 3 3 4 2 2 2 2" xfId="5805" xr:uid="{B7E9D29D-2850-4193-974E-7FF168D67BFD}"/>
    <cellStyle name="Comma 2 3 3 4 2 2 2 2 2" xfId="11788" xr:uid="{69523FC3-2141-4903-8E4D-C126A7468338}"/>
    <cellStyle name="Comma 2 3 3 4 2 2 2 2 3" xfId="17747" xr:uid="{CE48D450-1C90-4CE6-BB51-3C1AFF09EEA2}"/>
    <cellStyle name="Comma 2 3 3 4 2 2 2 3" xfId="8818" xr:uid="{EBD19798-9129-45F0-AAD5-2E87A72A9BE0}"/>
    <cellStyle name="Comma 2 3 3 4 2 2 2 4" xfId="14777" xr:uid="{16B27F88-6D48-4466-BEB7-BC017FC05E16}"/>
    <cellStyle name="Comma 2 3 3 4 2 2 3" xfId="4361" xr:uid="{FC007FD8-5CF7-42B9-B91C-777629A8CA4F}"/>
    <cellStyle name="Comma 2 3 3 4 2 2 3 2" xfId="10344" xr:uid="{DB9F8639-31D9-463D-A553-D08E56E1EF1F}"/>
    <cellStyle name="Comma 2 3 3 4 2 2 3 3" xfId="16303" xr:uid="{26A8B04B-3E42-484B-8B99-1CA80E1323E7}"/>
    <cellStyle name="Comma 2 3 3 4 2 2 4" xfId="7374" xr:uid="{BD15AF1A-B4BC-46D9-AEEE-E0A10EE4FA51}"/>
    <cellStyle name="Comma 2 3 3 4 2 2 5" xfId="13333" xr:uid="{DAFE55AF-A88F-409F-9688-A89A80C60ED9}"/>
    <cellStyle name="Comma 2 3 3 4 2 3" xfId="2113" xr:uid="{00000000-0005-0000-0000-000003000000}"/>
    <cellStyle name="Comma 2 3 3 4 2 3 2" xfId="5083" xr:uid="{0519564B-8624-4BE3-8596-3FFAC2DB0160}"/>
    <cellStyle name="Comma 2 3 3 4 2 3 2 2" xfId="11066" xr:uid="{2B476760-C929-49F0-B3A7-B03DC3CC047B}"/>
    <cellStyle name="Comma 2 3 3 4 2 3 2 3" xfId="17025" xr:uid="{3241B058-2CC3-456A-AF5B-13942C4A2B7A}"/>
    <cellStyle name="Comma 2 3 3 4 2 3 3" xfId="8096" xr:uid="{4762CA04-7204-4B78-9F06-72A5E0101B01}"/>
    <cellStyle name="Comma 2 3 3 4 2 3 4" xfId="14055" xr:uid="{3176942E-D5F9-4E44-BFA4-43D9A93B3BBE}"/>
    <cellStyle name="Comma 2 3 3 4 2 4" xfId="3639" xr:uid="{A830A365-E7FF-4C9A-9008-6F1BDB7856DA}"/>
    <cellStyle name="Comma 2 3 3 4 2 4 2" xfId="9622" xr:uid="{08F36576-5FC8-4E31-B38A-48D690C0DDF0}"/>
    <cellStyle name="Comma 2 3 3 4 2 4 3" xfId="15581" xr:uid="{949EEFBD-9F2B-48BF-883E-80294A442080}"/>
    <cellStyle name="Comma 2 3 3 4 2 5" xfId="6652" xr:uid="{2C9980CD-908B-451D-9034-53A3E13E4220}"/>
    <cellStyle name="Comma 2 3 3 4 2 6" xfId="12611" xr:uid="{0A1340E2-6BA0-4D75-9E95-66E16D414459}"/>
    <cellStyle name="Comma 2 3 3 4 3" xfId="1043" xr:uid="{00000000-0005-0000-0000-000003000000}"/>
    <cellStyle name="Comma 2 3 3 4 3 2" xfId="2487" xr:uid="{00000000-0005-0000-0000-000003000000}"/>
    <cellStyle name="Comma 2 3 3 4 3 2 2" xfId="5457" xr:uid="{F855E748-2A01-4819-9B19-CB25A2B4688D}"/>
    <cellStyle name="Comma 2 3 3 4 3 2 2 2" xfId="11440" xr:uid="{83D6183B-676B-4DFC-96DF-16A9533614C6}"/>
    <cellStyle name="Comma 2 3 3 4 3 2 2 3" xfId="17399" xr:uid="{51126011-8331-4ABA-9E21-ADAFB6CF2806}"/>
    <cellStyle name="Comma 2 3 3 4 3 2 3" xfId="8470" xr:uid="{928EDC3F-32A3-45A9-9660-F2C5365DDC7A}"/>
    <cellStyle name="Comma 2 3 3 4 3 2 4" xfId="14429" xr:uid="{EFF88395-4634-487F-AB2F-0D336AF899F1}"/>
    <cellStyle name="Comma 2 3 3 4 3 3" xfId="4013" xr:uid="{5C228025-904D-4BBF-9C2F-EB370B0EA0FC}"/>
    <cellStyle name="Comma 2 3 3 4 3 3 2" xfId="9996" xr:uid="{EF83B4ED-86DE-487B-A5AD-54716876E51B}"/>
    <cellStyle name="Comma 2 3 3 4 3 3 3" xfId="15955" xr:uid="{D40848D8-FB34-4C77-A3FA-EF767518C9BE}"/>
    <cellStyle name="Comma 2 3 3 4 3 4" xfId="7026" xr:uid="{0B5AF412-4A14-4295-8180-333362F546BF}"/>
    <cellStyle name="Comma 2 3 3 4 3 5" xfId="12985" xr:uid="{C83A284F-EBBC-451B-B65F-256C5A71694C}"/>
    <cellStyle name="Comma 2 3 3 4 4" xfId="1765" xr:uid="{00000000-0005-0000-0000-000003000000}"/>
    <cellStyle name="Comma 2 3 3 4 4 2" xfId="4735" xr:uid="{614BAC05-1A7F-4895-9A6B-C162FCB5C2D5}"/>
    <cellStyle name="Comma 2 3 3 4 4 2 2" xfId="10718" xr:uid="{ABDD3360-5188-4D7B-9BC4-9028355299BB}"/>
    <cellStyle name="Comma 2 3 3 4 4 2 3" xfId="16677" xr:uid="{04E1B6DF-0888-44F1-94B2-22C2AFCBC895}"/>
    <cellStyle name="Comma 2 3 3 4 4 3" xfId="7748" xr:uid="{49BAC10A-68A8-4E2D-955D-A23D17711148}"/>
    <cellStyle name="Comma 2 3 3 4 4 4" xfId="13707" xr:uid="{52A4FE49-BD49-47A5-8EDA-E4458A483913}"/>
    <cellStyle name="Comma 2 3 3 4 5" xfId="3291" xr:uid="{97191F02-2076-4E6C-844E-32BED516B393}"/>
    <cellStyle name="Comma 2 3 3 4 5 2" xfId="9274" xr:uid="{069A338C-F458-4575-9536-6E334687EC69}"/>
    <cellStyle name="Comma 2 3 3 4 5 3" xfId="15233" xr:uid="{B67E78CB-627D-4075-AE41-A17D56C73837}"/>
    <cellStyle name="Comma 2 3 3 4 6" xfId="6304" xr:uid="{DCD754B6-94F4-44C1-871E-28B65E41D67A}"/>
    <cellStyle name="Comma 2 3 3 4 7" xfId="12263" xr:uid="{A14E19B0-EB9B-48E0-AE64-521EBFCFE7A7}"/>
    <cellStyle name="Comma 2 3 3 5" xfId="437" xr:uid="{00000000-0005-0000-0000-000003000000}"/>
    <cellStyle name="Comma 2 3 3 5 2" xfId="1159" xr:uid="{00000000-0005-0000-0000-000003000000}"/>
    <cellStyle name="Comma 2 3 3 5 2 2" xfId="2603" xr:uid="{00000000-0005-0000-0000-000003000000}"/>
    <cellStyle name="Comma 2 3 3 5 2 2 2" xfId="5573" xr:uid="{B3279CAF-2E31-4E08-9CA8-458EF10E7557}"/>
    <cellStyle name="Comma 2 3 3 5 2 2 2 2" xfId="11556" xr:uid="{3A595578-3B2B-4EF0-83B5-F284C393B096}"/>
    <cellStyle name="Comma 2 3 3 5 2 2 2 3" xfId="17515" xr:uid="{41C4841A-6AC9-479C-A4AD-FC76BB72C260}"/>
    <cellStyle name="Comma 2 3 3 5 2 2 3" xfId="8586" xr:uid="{8CDAAE79-5169-470A-91DE-B7C442BFD06B}"/>
    <cellStyle name="Comma 2 3 3 5 2 2 4" xfId="14545" xr:uid="{4D74C3AC-4907-47BE-9F9F-C5ABCE3B8369}"/>
    <cellStyle name="Comma 2 3 3 5 2 3" xfId="4129" xr:uid="{E1DC4C0B-929A-4D78-AC58-F38027ED6C27}"/>
    <cellStyle name="Comma 2 3 3 5 2 3 2" xfId="10112" xr:uid="{0C7B56A7-04F4-4035-936C-706E0CF6B818}"/>
    <cellStyle name="Comma 2 3 3 5 2 3 3" xfId="16071" xr:uid="{E5AD9EC8-3089-499C-8499-7FDCC8985D34}"/>
    <cellStyle name="Comma 2 3 3 5 2 4" xfId="7142" xr:uid="{CDB47DE2-E7F5-44B5-8921-7F77524BF9E4}"/>
    <cellStyle name="Comma 2 3 3 5 2 5" xfId="13101" xr:uid="{796CA841-2D15-4F77-9B78-E9AE67AAE49D}"/>
    <cellStyle name="Comma 2 3 3 5 3" xfId="1881" xr:uid="{00000000-0005-0000-0000-000003000000}"/>
    <cellStyle name="Comma 2 3 3 5 3 2" xfId="4851" xr:uid="{F8018BB9-2F9F-4EAC-8E39-1498A5072586}"/>
    <cellStyle name="Comma 2 3 3 5 3 2 2" xfId="10834" xr:uid="{53469564-B68D-41E3-BBD0-965C10899F0D}"/>
    <cellStyle name="Comma 2 3 3 5 3 2 3" xfId="16793" xr:uid="{F4767344-6482-40EB-B300-CA1C687A1F2F}"/>
    <cellStyle name="Comma 2 3 3 5 3 3" xfId="7864" xr:uid="{3F9F734F-A7C6-4D85-9998-EDEE3CA65C38}"/>
    <cellStyle name="Comma 2 3 3 5 3 4" xfId="13823" xr:uid="{2FD8A5AE-768C-4EDF-95A2-3F6C398CA08F}"/>
    <cellStyle name="Comma 2 3 3 5 4" xfId="3407" xr:uid="{A3571714-CEEC-44A7-B872-4F09D8372EF0}"/>
    <cellStyle name="Comma 2 3 3 5 4 2" xfId="9390" xr:uid="{9653773C-9745-4A43-9AE6-9AC5A215A2EF}"/>
    <cellStyle name="Comma 2 3 3 5 4 3" xfId="15349" xr:uid="{442D871E-B2E0-404B-9612-66CC9A7419BF}"/>
    <cellStyle name="Comma 2 3 3 5 5" xfId="6420" xr:uid="{3A54F5BE-CEFC-4DEC-89D6-DB7559628F45}"/>
    <cellStyle name="Comma 2 3 3 5 6" xfId="12379" xr:uid="{AD1908F1-C71B-4F7B-B517-8F8D87C35831}"/>
    <cellStyle name="Comma 2 3 3 6" xfId="811" xr:uid="{00000000-0005-0000-0000-000003000000}"/>
    <cellStyle name="Comma 2 3 3 6 2" xfId="2255" xr:uid="{00000000-0005-0000-0000-000003000000}"/>
    <cellStyle name="Comma 2 3 3 6 2 2" xfId="5225" xr:uid="{955BF693-72D7-467E-BA69-5B0E3632A4CF}"/>
    <cellStyle name="Comma 2 3 3 6 2 2 2" xfId="11208" xr:uid="{A54C097F-3A25-4E92-9F32-D43342D38EF7}"/>
    <cellStyle name="Comma 2 3 3 6 2 2 3" xfId="17167" xr:uid="{EC82EDE6-F00B-4DDF-A5BE-D298B0ECAB35}"/>
    <cellStyle name="Comma 2 3 3 6 2 3" xfId="8238" xr:uid="{3794641B-8B2F-4052-A93E-A3083E298E99}"/>
    <cellStyle name="Comma 2 3 3 6 2 4" xfId="14197" xr:uid="{8D325DEE-7DF4-42E3-8621-53B3E2C8311C}"/>
    <cellStyle name="Comma 2 3 3 6 3" xfId="3781" xr:uid="{729D7AFA-D555-43A7-A569-1F6F95A50373}"/>
    <cellStyle name="Comma 2 3 3 6 3 2" xfId="9764" xr:uid="{DE1E64D8-F492-41EF-B0E0-ED19A37E5B1B}"/>
    <cellStyle name="Comma 2 3 3 6 3 3" xfId="15723" xr:uid="{BFDA7765-94F1-470C-9F0D-6057CAD59E68}"/>
    <cellStyle name="Comma 2 3 3 6 4" xfId="6794" xr:uid="{636885F4-D210-41DD-9D4F-434464AC4BC8}"/>
    <cellStyle name="Comma 2 3 3 6 5" xfId="12753" xr:uid="{22BA9C6C-5814-47D9-A0EE-739EFFCCDE1F}"/>
    <cellStyle name="Comma 2 3 3 7" xfId="1533" xr:uid="{00000000-0005-0000-0000-000003000000}"/>
    <cellStyle name="Comma 2 3 3 7 2" xfId="4503" xr:uid="{C4B09144-0FA0-4D56-98DC-75F14B0A40F1}"/>
    <cellStyle name="Comma 2 3 3 7 2 2" xfId="10486" xr:uid="{7FEB5EDD-08E3-4645-BCE1-30A6F62D2282}"/>
    <cellStyle name="Comma 2 3 3 7 2 3" xfId="16445" xr:uid="{28EE1000-6DF7-47C4-B58F-6D0FDB93AC0F}"/>
    <cellStyle name="Comma 2 3 3 7 3" xfId="7516" xr:uid="{0711B55A-5723-4554-95F0-95047FFCD5FB}"/>
    <cellStyle name="Comma 2 3 3 7 4" xfId="13475" xr:uid="{897F9C71-8D57-4313-AE10-9CA9B602676C}"/>
    <cellStyle name="Comma 2 3 3 8" xfId="3059" xr:uid="{32564DBE-2D74-4473-BE3B-A292A790099E}"/>
    <cellStyle name="Comma 2 3 3 8 2" xfId="9042" xr:uid="{0733ED5B-C31D-4E80-A2D7-A8289FF89ADB}"/>
    <cellStyle name="Comma 2 3 3 8 3" xfId="15001" xr:uid="{DDCE4308-5377-470C-9612-C8ACAE0492D3}"/>
    <cellStyle name="Comma 2 3 3 9" xfId="6072" xr:uid="{1DC17B1E-5455-4BB9-A102-3EDF7881568A}"/>
    <cellStyle name="Comma 2 3 4" xfId="95" xr:uid="{00000000-0005-0000-0000-00001E000000}"/>
    <cellStyle name="Comma 2 3 4 2" xfId="211" xr:uid="{00000000-0005-0000-0000-00001E000000}"/>
    <cellStyle name="Comma 2 3 4 2 2" xfId="559" xr:uid="{00000000-0005-0000-0000-00001E000000}"/>
    <cellStyle name="Comma 2 3 4 2 2 2" xfId="1281" xr:uid="{00000000-0005-0000-0000-00001E000000}"/>
    <cellStyle name="Comma 2 3 4 2 2 2 2" xfId="2725" xr:uid="{00000000-0005-0000-0000-00001E000000}"/>
    <cellStyle name="Comma 2 3 4 2 2 2 2 2" xfId="5695" xr:uid="{AB2A7169-FCE5-49FD-8438-86B3230F0BBC}"/>
    <cellStyle name="Comma 2 3 4 2 2 2 2 2 2" xfId="11678" xr:uid="{B1468280-B478-46AF-A602-1785D30ADA3F}"/>
    <cellStyle name="Comma 2 3 4 2 2 2 2 2 3" xfId="17637" xr:uid="{18A00456-7231-4891-8031-5DEB70D9A4F6}"/>
    <cellStyle name="Comma 2 3 4 2 2 2 2 3" xfId="8708" xr:uid="{41894A93-9612-4947-9D76-B4B67897FFCC}"/>
    <cellStyle name="Comma 2 3 4 2 2 2 2 4" xfId="14667" xr:uid="{AD354765-EE3D-4C5E-A0DD-20A37CF472A3}"/>
    <cellStyle name="Comma 2 3 4 2 2 2 3" xfId="4251" xr:uid="{02FE5611-82C4-4266-953C-5355347FFD36}"/>
    <cellStyle name="Comma 2 3 4 2 2 2 3 2" xfId="10234" xr:uid="{1A119AB9-A0B2-4A0E-94F6-9E94DB7B76F6}"/>
    <cellStyle name="Comma 2 3 4 2 2 2 3 3" xfId="16193" xr:uid="{0A56C170-0D53-4711-9680-8E314D314D4B}"/>
    <cellStyle name="Comma 2 3 4 2 2 2 4" xfId="7264" xr:uid="{2B884F00-5A5B-4EB5-937C-64AE732DE953}"/>
    <cellStyle name="Comma 2 3 4 2 2 2 5" xfId="13223" xr:uid="{096C87F5-8940-41BB-8D06-36BDB21C814D}"/>
    <cellStyle name="Comma 2 3 4 2 2 3" xfId="2003" xr:uid="{00000000-0005-0000-0000-00001E000000}"/>
    <cellStyle name="Comma 2 3 4 2 2 3 2" xfId="4973" xr:uid="{24B35CEF-2DC6-49B1-89EE-FC1064EC5D69}"/>
    <cellStyle name="Comma 2 3 4 2 2 3 2 2" xfId="10956" xr:uid="{A78E681E-7C0C-4573-BB87-814C0CFABE79}"/>
    <cellStyle name="Comma 2 3 4 2 2 3 2 3" xfId="16915" xr:uid="{1F8745D3-7D75-4039-A582-198D3C13F758}"/>
    <cellStyle name="Comma 2 3 4 2 2 3 3" xfId="7986" xr:uid="{C10F5EF9-D1CE-4BE6-AB93-67FD4B81978B}"/>
    <cellStyle name="Comma 2 3 4 2 2 3 4" xfId="13945" xr:uid="{2D2EE6A0-316F-49DB-B5B3-B3DE88044771}"/>
    <cellStyle name="Comma 2 3 4 2 2 4" xfId="3529" xr:uid="{3EB93AF6-0AEF-4821-9B10-D49294493F31}"/>
    <cellStyle name="Comma 2 3 4 2 2 4 2" xfId="9512" xr:uid="{18178076-ADC1-441E-A15C-155324B67E2D}"/>
    <cellStyle name="Comma 2 3 4 2 2 4 3" xfId="15471" xr:uid="{859CA3C4-FFE5-42B2-B78B-124C5F94B8F9}"/>
    <cellStyle name="Comma 2 3 4 2 2 5" xfId="6542" xr:uid="{0828FDE0-5A75-4604-AB16-AFB25F62305F}"/>
    <cellStyle name="Comma 2 3 4 2 2 6" xfId="12501" xr:uid="{1C5616BE-DDEB-479F-BC34-4E819C597343}"/>
    <cellStyle name="Comma 2 3 4 2 3" xfId="933" xr:uid="{00000000-0005-0000-0000-00001E000000}"/>
    <cellStyle name="Comma 2 3 4 2 3 2" xfId="2377" xr:uid="{00000000-0005-0000-0000-00001E000000}"/>
    <cellStyle name="Comma 2 3 4 2 3 2 2" xfId="5347" xr:uid="{6C2F6B6B-5D61-48A2-AC65-BDA212092C99}"/>
    <cellStyle name="Comma 2 3 4 2 3 2 2 2" xfId="11330" xr:uid="{3589D959-A438-4B9E-8B8E-FAC5D4C48F5A}"/>
    <cellStyle name="Comma 2 3 4 2 3 2 2 3" xfId="17289" xr:uid="{46173044-962B-4DE0-8059-4A8FC8C4D1AA}"/>
    <cellStyle name="Comma 2 3 4 2 3 2 3" xfId="8360" xr:uid="{7FB8B093-D883-4AF4-8BB9-986F72F8F47F}"/>
    <cellStyle name="Comma 2 3 4 2 3 2 4" xfId="14319" xr:uid="{B2846241-909D-407A-82A4-F4B576C9399D}"/>
    <cellStyle name="Comma 2 3 4 2 3 3" xfId="3903" xr:uid="{8E6FE5DD-841E-48DC-B107-FE1F7ACEB16E}"/>
    <cellStyle name="Comma 2 3 4 2 3 3 2" xfId="9886" xr:uid="{ACFD5063-5E11-4E5C-9D31-282BFDA7BB0C}"/>
    <cellStyle name="Comma 2 3 4 2 3 3 3" xfId="15845" xr:uid="{D0B4B7A3-D977-4D56-93F5-AE23EEE685A0}"/>
    <cellStyle name="Comma 2 3 4 2 3 4" xfId="6916" xr:uid="{21FA1F1D-6CDC-4BEF-8920-F3BDD6B30C28}"/>
    <cellStyle name="Comma 2 3 4 2 3 5" xfId="12875" xr:uid="{028EF83B-A068-44C6-B0E3-87243D620B5A}"/>
    <cellStyle name="Comma 2 3 4 2 4" xfId="1655" xr:uid="{00000000-0005-0000-0000-00001E000000}"/>
    <cellStyle name="Comma 2 3 4 2 4 2" xfId="4625" xr:uid="{2EEF2D96-8632-4975-AB2D-C4CF2D05549E}"/>
    <cellStyle name="Comma 2 3 4 2 4 2 2" xfId="10608" xr:uid="{64CEC650-0DD9-4F6F-923A-FFA35CEC6843}"/>
    <cellStyle name="Comma 2 3 4 2 4 2 3" xfId="16567" xr:uid="{615AF10A-7860-4C2E-9236-8AF1CC7DB562}"/>
    <cellStyle name="Comma 2 3 4 2 4 3" xfId="7638" xr:uid="{5F844579-1BC7-44A4-82F4-BBF3C973FEF1}"/>
    <cellStyle name="Comma 2 3 4 2 4 4" xfId="13597" xr:uid="{B14CC572-6A89-47C5-8878-5BBA4026B91E}"/>
    <cellStyle name="Comma 2 3 4 2 5" xfId="3181" xr:uid="{C902D27E-BDEC-442D-A969-9D26570C6CEA}"/>
    <cellStyle name="Comma 2 3 4 2 5 2" xfId="9164" xr:uid="{B73DC34F-A494-4099-B04B-3569A053547B}"/>
    <cellStyle name="Comma 2 3 4 2 5 3" xfId="15123" xr:uid="{B958B778-148A-4B88-87CE-E8E939F146A9}"/>
    <cellStyle name="Comma 2 3 4 2 6" xfId="6194" xr:uid="{05F4FA57-2502-41FC-AD5E-707EA3DCCD31}"/>
    <cellStyle name="Comma 2 3 4 2 7" xfId="12153" xr:uid="{637C4783-B25C-4B8F-98EF-1E44CF16DF43}"/>
    <cellStyle name="Comma 2 3 4 3" xfId="327" xr:uid="{00000000-0005-0000-0000-00001E000000}"/>
    <cellStyle name="Comma 2 3 4 3 2" xfId="675" xr:uid="{00000000-0005-0000-0000-00001E000000}"/>
    <cellStyle name="Comma 2 3 4 3 2 2" xfId="1397" xr:uid="{00000000-0005-0000-0000-00001E000000}"/>
    <cellStyle name="Comma 2 3 4 3 2 2 2" xfId="2841" xr:uid="{00000000-0005-0000-0000-00001E000000}"/>
    <cellStyle name="Comma 2 3 4 3 2 2 2 2" xfId="5811" xr:uid="{7AF35704-68E6-4C78-8932-0E137239CCE6}"/>
    <cellStyle name="Comma 2 3 4 3 2 2 2 2 2" xfId="11794" xr:uid="{28C1AA38-B487-405F-9125-082CD73F1CF7}"/>
    <cellStyle name="Comma 2 3 4 3 2 2 2 2 3" xfId="17753" xr:uid="{0FEAEA0A-AC77-4166-A725-95161BA9726D}"/>
    <cellStyle name="Comma 2 3 4 3 2 2 2 3" xfId="8824" xr:uid="{3338C47A-F05F-4A51-BA38-BB81E2A3DF61}"/>
    <cellStyle name="Comma 2 3 4 3 2 2 2 4" xfId="14783" xr:uid="{72AFF9B3-9731-4275-AEF5-B71CA4DF088A}"/>
    <cellStyle name="Comma 2 3 4 3 2 2 3" xfId="4367" xr:uid="{84B5B6FD-B49C-4124-A206-09C682866DA4}"/>
    <cellStyle name="Comma 2 3 4 3 2 2 3 2" xfId="10350" xr:uid="{F574D39B-BE4C-4CF1-881B-346A907F8738}"/>
    <cellStyle name="Comma 2 3 4 3 2 2 3 3" xfId="16309" xr:uid="{5E670CBD-5B31-4717-81B8-C7DE144F0AE0}"/>
    <cellStyle name="Comma 2 3 4 3 2 2 4" xfId="7380" xr:uid="{7F9729F0-2436-4617-83D3-319899533620}"/>
    <cellStyle name="Comma 2 3 4 3 2 2 5" xfId="13339" xr:uid="{822AF4E8-C004-4D7C-AD31-BE3DAEDA7B37}"/>
    <cellStyle name="Comma 2 3 4 3 2 3" xfId="2119" xr:uid="{00000000-0005-0000-0000-00001E000000}"/>
    <cellStyle name="Comma 2 3 4 3 2 3 2" xfId="5089" xr:uid="{D32D3384-2D83-410B-8A6F-80BDE699AD3E}"/>
    <cellStyle name="Comma 2 3 4 3 2 3 2 2" xfId="11072" xr:uid="{84703D5D-27C1-4679-914D-BBC597F0DB55}"/>
    <cellStyle name="Comma 2 3 4 3 2 3 2 3" xfId="17031" xr:uid="{F3D43978-19CC-47FC-9626-E41341C0CB31}"/>
    <cellStyle name="Comma 2 3 4 3 2 3 3" xfId="8102" xr:uid="{1370E952-1E74-4C60-934B-E2A4385CD1F9}"/>
    <cellStyle name="Comma 2 3 4 3 2 3 4" xfId="14061" xr:uid="{72D4ACF7-15F9-431A-A22F-E06EB474C6EC}"/>
    <cellStyle name="Comma 2 3 4 3 2 4" xfId="3645" xr:uid="{C5569263-AF52-4BA7-9929-5957A10EBC52}"/>
    <cellStyle name="Comma 2 3 4 3 2 4 2" xfId="9628" xr:uid="{EA621531-E6F1-4FEB-BF64-A6B532962043}"/>
    <cellStyle name="Comma 2 3 4 3 2 4 3" xfId="15587" xr:uid="{56FE7EEA-87F4-4BFC-9764-F3AC83A3D9D5}"/>
    <cellStyle name="Comma 2 3 4 3 2 5" xfId="6658" xr:uid="{28B6EE79-E214-456F-BB70-F9B10A0B3691}"/>
    <cellStyle name="Comma 2 3 4 3 2 6" xfId="12617" xr:uid="{76E9628A-B298-4527-827C-731CF70E5B09}"/>
    <cellStyle name="Comma 2 3 4 3 3" xfId="1049" xr:uid="{00000000-0005-0000-0000-00001E000000}"/>
    <cellStyle name="Comma 2 3 4 3 3 2" xfId="2493" xr:uid="{00000000-0005-0000-0000-00001E000000}"/>
    <cellStyle name="Comma 2 3 4 3 3 2 2" xfId="5463" xr:uid="{6EFBBA69-67F2-4A7B-B0BB-DA47F06DDFEE}"/>
    <cellStyle name="Comma 2 3 4 3 3 2 2 2" xfId="11446" xr:uid="{9FBF38E0-9CFD-475B-82DE-90B36A4B3CA8}"/>
    <cellStyle name="Comma 2 3 4 3 3 2 2 3" xfId="17405" xr:uid="{AED42D43-7927-4D93-883C-25F70C5A6BEF}"/>
    <cellStyle name="Comma 2 3 4 3 3 2 3" xfId="8476" xr:uid="{D92A5CE5-AEBD-497B-BE02-51971190A951}"/>
    <cellStyle name="Comma 2 3 4 3 3 2 4" xfId="14435" xr:uid="{89585580-46D6-47C4-8155-A2401F5B6974}"/>
    <cellStyle name="Comma 2 3 4 3 3 3" xfId="4019" xr:uid="{F3B2CDCE-733C-405A-A99B-1522F79F52AD}"/>
    <cellStyle name="Comma 2 3 4 3 3 3 2" xfId="10002" xr:uid="{9081C20C-E917-4E6B-81C3-C5D8C83E4ECC}"/>
    <cellStyle name="Comma 2 3 4 3 3 3 3" xfId="15961" xr:uid="{5354BD1C-A1FD-438E-B471-C3F097D23D35}"/>
    <cellStyle name="Comma 2 3 4 3 3 4" xfId="7032" xr:uid="{A9828777-C516-4995-8FFE-973B4AE181F6}"/>
    <cellStyle name="Comma 2 3 4 3 3 5" xfId="12991" xr:uid="{03D3358A-EDFA-4C3E-9CEA-266F49C29469}"/>
    <cellStyle name="Comma 2 3 4 3 4" xfId="1771" xr:uid="{00000000-0005-0000-0000-00001E000000}"/>
    <cellStyle name="Comma 2 3 4 3 4 2" xfId="4741" xr:uid="{2B44AE49-0E87-44A6-AABC-2C9FEDF11FE9}"/>
    <cellStyle name="Comma 2 3 4 3 4 2 2" xfId="10724" xr:uid="{F6DE0604-3DB9-4ADF-AF9E-A5246115173A}"/>
    <cellStyle name="Comma 2 3 4 3 4 2 3" xfId="16683" xr:uid="{06634E22-E326-4D8B-8B14-B54965C000F5}"/>
    <cellStyle name="Comma 2 3 4 3 4 3" xfId="7754" xr:uid="{FA72E31F-0AAF-4C1E-BEBF-1E153E26B050}"/>
    <cellStyle name="Comma 2 3 4 3 4 4" xfId="13713" xr:uid="{2093BEA7-4396-45CD-91BF-06F3B7B9738C}"/>
    <cellStyle name="Comma 2 3 4 3 5" xfId="3297" xr:uid="{F38F0B2B-AA2B-405D-B64E-8956D52D9466}"/>
    <cellStyle name="Comma 2 3 4 3 5 2" xfId="9280" xr:uid="{AED13398-25F6-49AD-BFA9-49661FB70D35}"/>
    <cellStyle name="Comma 2 3 4 3 5 3" xfId="15239" xr:uid="{F77C441A-7D86-4A20-8D5E-968126A279B9}"/>
    <cellStyle name="Comma 2 3 4 3 6" xfId="6310" xr:uid="{DD9F3DEC-1C08-464F-8A17-E119CBBDE27A}"/>
    <cellStyle name="Comma 2 3 4 3 7" xfId="12269" xr:uid="{FCD5DA1D-E1F4-4F6B-AF95-1233FA3C2070}"/>
    <cellStyle name="Comma 2 3 4 4" xfId="443" xr:uid="{00000000-0005-0000-0000-00001E000000}"/>
    <cellStyle name="Comma 2 3 4 4 2" xfId="1165" xr:uid="{00000000-0005-0000-0000-00001E000000}"/>
    <cellStyle name="Comma 2 3 4 4 2 2" xfId="2609" xr:uid="{00000000-0005-0000-0000-00001E000000}"/>
    <cellStyle name="Comma 2 3 4 4 2 2 2" xfId="5579" xr:uid="{D3752D00-2186-4D38-BFAF-C79652A740C9}"/>
    <cellStyle name="Comma 2 3 4 4 2 2 2 2" xfId="11562" xr:uid="{4886F59E-5417-40E2-9AF4-FFFFD187FAA0}"/>
    <cellStyle name="Comma 2 3 4 4 2 2 2 3" xfId="17521" xr:uid="{20CE44DB-4825-4494-8557-C80842F1637C}"/>
    <cellStyle name="Comma 2 3 4 4 2 2 3" xfId="8592" xr:uid="{E3B9093C-D0BE-43FB-9788-0CB0771FD3F0}"/>
    <cellStyle name="Comma 2 3 4 4 2 2 4" xfId="14551" xr:uid="{E4EBEC26-C234-4A29-BFBC-709E0DBE4419}"/>
    <cellStyle name="Comma 2 3 4 4 2 3" xfId="4135" xr:uid="{AEDA374E-2929-4AC0-9D5A-DB38E5696576}"/>
    <cellStyle name="Comma 2 3 4 4 2 3 2" xfId="10118" xr:uid="{94859A06-15FC-4E36-982B-FA34FA527AE2}"/>
    <cellStyle name="Comma 2 3 4 4 2 3 3" xfId="16077" xr:uid="{6CA50224-AF4C-43C4-A9B1-A43FFA5E5A77}"/>
    <cellStyle name="Comma 2 3 4 4 2 4" xfId="7148" xr:uid="{4D0302D3-E449-4DA4-9AA0-73D6CBAC2F1E}"/>
    <cellStyle name="Comma 2 3 4 4 2 5" xfId="13107" xr:uid="{7083ACED-E906-4CD9-A5BE-09480A2524FD}"/>
    <cellStyle name="Comma 2 3 4 4 3" xfId="1887" xr:uid="{00000000-0005-0000-0000-00001E000000}"/>
    <cellStyle name="Comma 2 3 4 4 3 2" xfId="4857" xr:uid="{CED0C8EE-F9C5-4636-8836-B279D9EBA7D2}"/>
    <cellStyle name="Comma 2 3 4 4 3 2 2" xfId="10840" xr:uid="{5CB1B43B-53CE-4FEE-935E-6D7F82098F3D}"/>
    <cellStyle name="Comma 2 3 4 4 3 2 3" xfId="16799" xr:uid="{154746CF-8509-4F44-A279-0EE57E13C6DF}"/>
    <cellStyle name="Comma 2 3 4 4 3 3" xfId="7870" xr:uid="{742B2BD5-7970-4B10-9819-3ED4B3586FF9}"/>
    <cellStyle name="Comma 2 3 4 4 3 4" xfId="13829" xr:uid="{6C5F0479-4D31-40BA-A789-34D7D27FC5F2}"/>
    <cellStyle name="Comma 2 3 4 4 4" xfId="3413" xr:uid="{34D56165-BC42-434A-8A01-825F373E7FEB}"/>
    <cellStyle name="Comma 2 3 4 4 4 2" xfId="9396" xr:uid="{1C13E911-E6F0-4F29-888B-220062DDC097}"/>
    <cellStyle name="Comma 2 3 4 4 4 3" xfId="15355" xr:uid="{F0E1CB3C-208A-4CBE-BCEF-A2B83F18BFD4}"/>
    <cellStyle name="Comma 2 3 4 4 5" xfId="6426" xr:uid="{33753597-AFB4-4DA6-BD4A-BEFF198BB3AE}"/>
    <cellStyle name="Comma 2 3 4 4 6" xfId="12385" xr:uid="{4AE6344A-03F5-42EC-BB83-5545C8AF387C}"/>
    <cellStyle name="Comma 2 3 4 5" xfId="817" xr:uid="{00000000-0005-0000-0000-00001E000000}"/>
    <cellStyle name="Comma 2 3 4 5 2" xfId="2261" xr:uid="{00000000-0005-0000-0000-00001E000000}"/>
    <cellStyle name="Comma 2 3 4 5 2 2" xfId="5231" xr:uid="{322C603B-E560-46D6-996D-488A3E1A4B98}"/>
    <cellStyle name="Comma 2 3 4 5 2 2 2" xfId="11214" xr:uid="{9BCBA0A3-BE88-466F-842E-D2C7C6DC1BF4}"/>
    <cellStyle name="Comma 2 3 4 5 2 2 3" xfId="17173" xr:uid="{52BBFAD2-1A48-4E2D-BD16-C50F5250EBFF}"/>
    <cellStyle name="Comma 2 3 4 5 2 3" xfId="8244" xr:uid="{F1B5E594-9820-4285-87AB-E7BC342DB8FA}"/>
    <cellStyle name="Comma 2 3 4 5 2 4" xfId="14203" xr:uid="{D049EAA4-8E19-4C3D-A8F2-11F2779216A2}"/>
    <cellStyle name="Comma 2 3 4 5 3" xfId="3787" xr:uid="{18C051A9-3E88-444C-87D8-1647D3B8DFCD}"/>
    <cellStyle name="Comma 2 3 4 5 3 2" xfId="9770" xr:uid="{19C77789-BA95-4BF4-81FD-BF1AAF56F6E7}"/>
    <cellStyle name="Comma 2 3 4 5 3 3" xfId="15729" xr:uid="{89B0AC6C-997E-4E7C-8E38-7BCA5E2277CC}"/>
    <cellStyle name="Comma 2 3 4 5 4" xfId="6800" xr:uid="{544D6F84-9AF5-4A93-9871-4BB9AF5718AC}"/>
    <cellStyle name="Comma 2 3 4 5 5" xfId="12759" xr:uid="{E35C6767-7333-49B0-A86E-36D3FDD42490}"/>
    <cellStyle name="Comma 2 3 4 6" xfId="1539" xr:uid="{00000000-0005-0000-0000-00001E000000}"/>
    <cellStyle name="Comma 2 3 4 6 2" xfId="4509" xr:uid="{77685393-6FA8-4E1F-A244-F9CD4D6C66D1}"/>
    <cellStyle name="Comma 2 3 4 6 2 2" xfId="10492" xr:uid="{7AD2C909-A0FA-49B2-B62D-5A2A88D09C4E}"/>
    <cellStyle name="Comma 2 3 4 6 2 3" xfId="16451" xr:uid="{1A62D2D2-FA8F-42B8-989E-E8E9BD1C0410}"/>
    <cellStyle name="Comma 2 3 4 6 3" xfId="7522" xr:uid="{0205C336-5303-473D-BBB4-31A7C5229174}"/>
    <cellStyle name="Comma 2 3 4 6 4" xfId="13481" xr:uid="{C77D9DA7-A441-4E44-B2A9-08C355BADC9F}"/>
    <cellStyle name="Comma 2 3 4 7" xfId="3065" xr:uid="{F6CA521B-0733-4A6D-9BBE-EB77E328295D}"/>
    <cellStyle name="Comma 2 3 4 7 2" xfId="9048" xr:uid="{733B6D67-DBE1-48A0-B999-CE764015C19D}"/>
    <cellStyle name="Comma 2 3 4 7 3" xfId="15007" xr:uid="{C279EC0D-330E-4981-AEA8-3F138D0A53E3}"/>
    <cellStyle name="Comma 2 3 4 8" xfId="6078" xr:uid="{2003A64D-4DC8-43A7-92C6-C508DBCFD872}"/>
    <cellStyle name="Comma 2 3 4 9" xfId="12037" xr:uid="{5ADC8AD2-6BEF-450B-BA61-D0A9E2480E65}"/>
    <cellStyle name="Comma 2 3 5" xfId="153" xr:uid="{00000000-0005-0000-0000-00001E000000}"/>
    <cellStyle name="Comma 2 3 5 2" xfId="501" xr:uid="{00000000-0005-0000-0000-00001E000000}"/>
    <cellStyle name="Comma 2 3 5 2 2" xfId="1223" xr:uid="{00000000-0005-0000-0000-00001E000000}"/>
    <cellStyle name="Comma 2 3 5 2 2 2" xfId="2667" xr:uid="{00000000-0005-0000-0000-00001E000000}"/>
    <cellStyle name="Comma 2 3 5 2 2 2 2" xfId="5637" xr:uid="{FAC87608-8FF9-4BAB-8EA1-00EF5FA84165}"/>
    <cellStyle name="Comma 2 3 5 2 2 2 2 2" xfId="11620" xr:uid="{BB7F4EBA-B327-428A-A4B3-3C68B1652559}"/>
    <cellStyle name="Comma 2 3 5 2 2 2 2 3" xfId="17579" xr:uid="{AE79DD0B-33ED-4C83-A297-0CC1D109780B}"/>
    <cellStyle name="Comma 2 3 5 2 2 2 3" xfId="8650" xr:uid="{F6A7AA54-3F88-41AD-8164-464F3BBDCD32}"/>
    <cellStyle name="Comma 2 3 5 2 2 2 4" xfId="14609" xr:uid="{7D2C495F-CE98-460F-BD6B-B78CF0370CE0}"/>
    <cellStyle name="Comma 2 3 5 2 2 3" xfId="4193" xr:uid="{6334A89C-1C82-462B-A157-61EBC678CC14}"/>
    <cellStyle name="Comma 2 3 5 2 2 3 2" xfId="10176" xr:uid="{6D55219E-1CCB-4123-BC29-70A933060EEE}"/>
    <cellStyle name="Comma 2 3 5 2 2 3 3" xfId="16135" xr:uid="{AE256FE4-CDED-4C55-B74F-5097DC0F0790}"/>
    <cellStyle name="Comma 2 3 5 2 2 4" xfId="7206" xr:uid="{5547D319-9455-4892-B476-807A91D4C6DC}"/>
    <cellStyle name="Comma 2 3 5 2 2 5" xfId="13165" xr:uid="{53A4A993-692F-4361-B094-790DFC414A98}"/>
    <cellStyle name="Comma 2 3 5 2 3" xfId="1945" xr:uid="{00000000-0005-0000-0000-00001E000000}"/>
    <cellStyle name="Comma 2 3 5 2 3 2" xfId="4915" xr:uid="{AD5EF55D-642B-4FA5-8667-C69DAAEB873D}"/>
    <cellStyle name="Comma 2 3 5 2 3 2 2" xfId="10898" xr:uid="{B537FD0A-BA68-4CCA-8075-912F7B24EC18}"/>
    <cellStyle name="Comma 2 3 5 2 3 2 3" xfId="16857" xr:uid="{CD7CE40F-60A7-4090-B3F7-5900B15DF2DF}"/>
    <cellStyle name="Comma 2 3 5 2 3 3" xfId="7928" xr:uid="{603527A2-E321-49C6-870F-75FC090DB63E}"/>
    <cellStyle name="Comma 2 3 5 2 3 4" xfId="13887" xr:uid="{E764C05C-FF9A-48C3-9B41-5817632F563C}"/>
    <cellStyle name="Comma 2 3 5 2 4" xfId="3471" xr:uid="{310199F7-5A84-4355-9F3B-6575E5887ABB}"/>
    <cellStyle name="Comma 2 3 5 2 4 2" xfId="9454" xr:uid="{BBB8C6FA-3D08-4A14-AE01-6C49AFDC0B53}"/>
    <cellStyle name="Comma 2 3 5 2 4 3" xfId="15413" xr:uid="{F8DEB1F1-EED1-4ACB-B869-322102509C3E}"/>
    <cellStyle name="Comma 2 3 5 2 5" xfId="6484" xr:uid="{6C27B24A-99DD-4897-A9C6-6C7E30EE6B5D}"/>
    <cellStyle name="Comma 2 3 5 2 6" xfId="12443" xr:uid="{42679B90-D3B1-4672-BB73-8C56B1DE1FAA}"/>
    <cellStyle name="Comma 2 3 5 3" xfId="875" xr:uid="{00000000-0005-0000-0000-00001E000000}"/>
    <cellStyle name="Comma 2 3 5 3 2" xfId="2319" xr:uid="{00000000-0005-0000-0000-00001E000000}"/>
    <cellStyle name="Comma 2 3 5 3 2 2" xfId="5289" xr:uid="{E2E0ACCA-0D09-4480-81C5-368852E0F776}"/>
    <cellStyle name="Comma 2 3 5 3 2 2 2" xfId="11272" xr:uid="{53446A9B-E65C-423A-A456-FFB0F47EB634}"/>
    <cellStyle name="Comma 2 3 5 3 2 2 3" xfId="17231" xr:uid="{D59B541A-FD8C-4DF7-B0EC-80B00685B08B}"/>
    <cellStyle name="Comma 2 3 5 3 2 3" xfId="8302" xr:uid="{68319777-B423-4464-9B3B-BD052D66EDD4}"/>
    <cellStyle name="Comma 2 3 5 3 2 4" xfId="14261" xr:uid="{21368FC4-C9D7-4974-8614-E7BF20EC89FE}"/>
    <cellStyle name="Comma 2 3 5 3 3" xfId="3845" xr:uid="{060F72A4-CEFD-4D9A-997D-AC61554D7703}"/>
    <cellStyle name="Comma 2 3 5 3 3 2" xfId="9828" xr:uid="{1325414A-0B5D-4735-AFD6-1AA48757B082}"/>
    <cellStyle name="Comma 2 3 5 3 3 3" xfId="15787" xr:uid="{C93B7D48-6F55-4EAB-888A-4C0C69A0AE63}"/>
    <cellStyle name="Comma 2 3 5 3 4" xfId="6858" xr:uid="{0F80FB7D-A981-4B13-AB68-24BF0BD2A55A}"/>
    <cellStyle name="Comma 2 3 5 3 5" xfId="12817" xr:uid="{24D2B74B-F60C-4BB4-8A05-90CA4E460F2B}"/>
    <cellStyle name="Comma 2 3 5 4" xfId="1597" xr:uid="{00000000-0005-0000-0000-00001E000000}"/>
    <cellStyle name="Comma 2 3 5 4 2" xfId="4567" xr:uid="{81A1EEBB-C4CB-439D-BB11-93D765314C90}"/>
    <cellStyle name="Comma 2 3 5 4 2 2" xfId="10550" xr:uid="{5869A5F1-148E-436A-87F5-40BFD1A036F9}"/>
    <cellStyle name="Comma 2 3 5 4 2 3" xfId="16509" xr:uid="{8AB37C24-76EE-41FC-88C0-4D8E88627555}"/>
    <cellStyle name="Comma 2 3 5 4 3" xfId="7580" xr:uid="{58E161AB-D542-4885-878B-C66CB12C31A7}"/>
    <cellStyle name="Comma 2 3 5 4 4" xfId="13539" xr:uid="{5B0C1582-A599-4D25-9329-332E2B43E798}"/>
    <cellStyle name="Comma 2 3 5 5" xfId="3123" xr:uid="{1A591528-AC20-437F-8266-368B3AB60BF0}"/>
    <cellStyle name="Comma 2 3 5 5 2" xfId="9106" xr:uid="{981B84C2-369E-476D-A5FA-137B3E991A06}"/>
    <cellStyle name="Comma 2 3 5 5 3" xfId="15065" xr:uid="{F5B4552D-513E-497D-BAAA-E983A09E86D4}"/>
    <cellStyle name="Comma 2 3 5 6" xfId="6136" xr:uid="{F6EA7324-8FF7-4C0A-889A-6CBB22973D14}"/>
    <cellStyle name="Comma 2 3 5 7" xfId="12095" xr:uid="{5142CC3B-E0E4-4E30-8B19-D087F67BB0F4}"/>
    <cellStyle name="Comma 2 3 6" xfId="269" xr:uid="{00000000-0005-0000-0000-00001E000000}"/>
    <cellStyle name="Comma 2 3 6 2" xfId="617" xr:uid="{00000000-0005-0000-0000-00001E000000}"/>
    <cellStyle name="Comma 2 3 6 2 2" xfId="1339" xr:uid="{00000000-0005-0000-0000-00001E000000}"/>
    <cellStyle name="Comma 2 3 6 2 2 2" xfId="2783" xr:uid="{00000000-0005-0000-0000-00001E000000}"/>
    <cellStyle name="Comma 2 3 6 2 2 2 2" xfId="5753" xr:uid="{DE271265-C150-4043-8A2B-1063841F3D4F}"/>
    <cellStyle name="Comma 2 3 6 2 2 2 2 2" xfId="11736" xr:uid="{AE1D9A9C-6622-4C3D-8FB0-6AA300CD58F3}"/>
    <cellStyle name="Comma 2 3 6 2 2 2 2 3" xfId="17695" xr:uid="{49EB0594-F76C-4D51-A980-6032497BF684}"/>
    <cellStyle name="Comma 2 3 6 2 2 2 3" xfId="8766" xr:uid="{9099C570-FBB0-4F02-BC9D-2C3DFF90488F}"/>
    <cellStyle name="Comma 2 3 6 2 2 2 4" xfId="14725" xr:uid="{C9530F6A-8777-4787-87CD-1A69E5EDDB07}"/>
    <cellStyle name="Comma 2 3 6 2 2 3" xfId="4309" xr:uid="{7C8B7D1F-C9CB-4438-8833-6953CA1CA24B}"/>
    <cellStyle name="Comma 2 3 6 2 2 3 2" xfId="10292" xr:uid="{64786967-254F-4E00-8875-3C81DC841AB6}"/>
    <cellStyle name="Comma 2 3 6 2 2 3 3" xfId="16251" xr:uid="{6C496C3C-1F71-4BAA-8922-2BC89305B6D0}"/>
    <cellStyle name="Comma 2 3 6 2 2 4" xfId="7322" xr:uid="{B949D835-2C40-46F5-A48D-9EC2122A7D52}"/>
    <cellStyle name="Comma 2 3 6 2 2 5" xfId="13281" xr:uid="{C2754ADE-EBD6-43FF-A575-3BC2BF46542E}"/>
    <cellStyle name="Comma 2 3 6 2 3" xfId="2061" xr:uid="{00000000-0005-0000-0000-00001E000000}"/>
    <cellStyle name="Comma 2 3 6 2 3 2" xfId="5031" xr:uid="{7C2960F5-066D-450A-B25A-1E74E102B9DA}"/>
    <cellStyle name="Comma 2 3 6 2 3 2 2" xfId="11014" xr:uid="{18D8A2B1-C134-4D0C-8E8C-DED3D1FD3E0C}"/>
    <cellStyle name="Comma 2 3 6 2 3 2 3" xfId="16973" xr:uid="{C540596D-4A84-49BB-AC3C-D33EAED3BABF}"/>
    <cellStyle name="Comma 2 3 6 2 3 3" xfId="8044" xr:uid="{E0D1478F-177B-48B6-AF3E-5FC3BBB3F93B}"/>
    <cellStyle name="Comma 2 3 6 2 3 4" xfId="14003" xr:uid="{1BCA93A9-9FD9-4D40-947A-855C52D88DF2}"/>
    <cellStyle name="Comma 2 3 6 2 4" xfId="3587" xr:uid="{9D7D527A-4F30-48A7-B4D0-EF14B4F713D8}"/>
    <cellStyle name="Comma 2 3 6 2 4 2" xfId="9570" xr:uid="{668604F1-9498-4C8B-BC6F-B30C0B40DB60}"/>
    <cellStyle name="Comma 2 3 6 2 4 3" xfId="15529" xr:uid="{8D59DA0D-6D59-4D60-B30C-669A70636BE9}"/>
    <cellStyle name="Comma 2 3 6 2 5" xfId="6600" xr:uid="{C00FCDEA-9ED2-4722-8A01-41FAE05B389A}"/>
    <cellStyle name="Comma 2 3 6 2 6" xfId="12559" xr:uid="{A12EBDB2-5508-4E90-8424-BD71F3ABE4E8}"/>
    <cellStyle name="Comma 2 3 6 3" xfId="991" xr:uid="{00000000-0005-0000-0000-00001E000000}"/>
    <cellStyle name="Comma 2 3 6 3 2" xfId="2435" xr:uid="{00000000-0005-0000-0000-00001E000000}"/>
    <cellStyle name="Comma 2 3 6 3 2 2" xfId="5405" xr:uid="{343F32B8-8DD2-4CD5-B74D-5E2E6D305FAB}"/>
    <cellStyle name="Comma 2 3 6 3 2 2 2" xfId="11388" xr:uid="{F69A53D3-3E47-4B7A-9649-7D90221964D5}"/>
    <cellStyle name="Comma 2 3 6 3 2 2 3" xfId="17347" xr:uid="{241C62EA-0C2F-4B08-A477-F2ADE39CCD70}"/>
    <cellStyle name="Comma 2 3 6 3 2 3" xfId="8418" xr:uid="{033E425A-F160-4476-A84B-3DFF409EB9D7}"/>
    <cellStyle name="Comma 2 3 6 3 2 4" xfId="14377" xr:uid="{ECBDA450-4420-45A4-AD95-4AD90EAA9E0A}"/>
    <cellStyle name="Comma 2 3 6 3 3" xfId="3961" xr:uid="{9E853C51-59A8-4789-819A-1DCE4B18A7E1}"/>
    <cellStyle name="Comma 2 3 6 3 3 2" xfId="9944" xr:uid="{A0ECB607-F2DA-43F5-8255-1A61B6CCF4AD}"/>
    <cellStyle name="Comma 2 3 6 3 3 3" xfId="15903" xr:uid="{B26F85CE-AF8E-4936-8F6B-54737BE0CBAC}"/>
    <cellStyle name="Comma 2 3 6 3 4" xfId="6974" xr:uid="{73D503D2-DBC7-4A50-A1E6-0DEEB64FC33A}"/>
    <cellStyle name="Comma 2 3 6 3 5" xfId="12933" xr:uid="{FFE47FEB-1353-4349-9288-E577FD517514}"/>
    <cellStyle name="Comma 2 3 6 4" xfId="1713" xr:uid="{00000000-0005-0000-0000-00001E000000}"/>
    <cellStyle name="Comma 2 3 6 4 2" xfId="4683" xr:uid="{F7878A8F-3DC8-4E71-960C-3B2BE79D5F3F}"/>
    <cellStyle name="Comma 2 3 6 4 2 2" xfId="10666" xr:uid="{9ACA71CF-68D1-4180-95AC-25D7D4532628}"/>
    <cellStyle name="Comma 2 3 6 4 2 3" xfId="16625" xr:uid="{3D857251-41AC-487F-BF1A-33D3F787A521}"/>
    <cellStyle name="Comma 2 3 6 4 3" xfId="7696" xr:uid="{B7579E5B-F605-4E23-9F5C-3637B32C9993}"/>
    <cellStyle name="Comma 2 3 6 4 4" xfId="13655" xr:uid="{4A10B04B-AEE7-4A24-87F3-0C227E7D1924}"/>
    <cellStyle name="Comma 2 3 6 5" xfId="3239" xr:uid="{7677D192-F61A-4D2F-B97D-C8094C486953}"/>
    <cellStyle name="Comma 2 3 6 5 2" xfId="9222" xr:uid="{E15347CD-091C-41E5-AE5D-62824F809B58}"/>
    <cellStyle name="Comma 2 3 6 5 3" xfId="15181" xr:uid="{FE68D0C4-FE5A-4FA4-86D8-8BF7733DFC04}"/>
    <cellStyle name="Comma 2 3 6 6" xfId="6252" xr:uid="{836AC28C-5551-45DF-BD28-A90FA5BBAB92}"/>
    <cellStyle name="Comma 2 3 6 7" xfId="12211" xr:uid="{16FD00BC-0EFC-4423-B8DD-10D30B45A14A}"/>
    <cellStyle name="Comma 2 3 7" xfId="385" xr:uid="{00000000-0005-0000-0000-00001E000000}"/>
    <cellStyle name="Comma 2 3 7 2" xfId="1107" xr:uid="{00000000-0005-0000-0000-00001E000000}"/>
    <cellStyle name="Comma 2 3 7 2 2" xfId="2551" xr:uid="{00000000-0005-0000-0000-00001E000000}"/>
    <cellStyle name="Comma 2 3 7 2 2 2" xfId="5521" xr:uid="{C2EEED53-D8B1-4C20-9BF8-2464B49E56B8}"/>
    <cellStyle name="Comma 2 3 7 2 2 2 2" xfId="11504" xr:uid="{BD486B86-D415-4D26-815B-743BE4DC770A}"/>
    <cellStyle name="Comma 2 3 7 2 2 2 3" xfId="17463" xr:uid="{3636D5CF-068E-4CBE-8AAA-E78C7F512276}"/>
    <cellStyle name="Comma 2 3 7 2 2 3" xfId="8534" xr:uid="{A8C56984-83B6-417D-B59A-32646BCBEB48}"/>
    <cellStyle name="Comma 2 3 7 2 2 4" xfId="14493" xr:uid="{5D7E0465-56E9-4F94-9F87-D6B2D2A53251}"/>
    <cellStyle name="Comma 2 3 7 2 3" xfId="4077" xr:uid="{F630D7DD-5778-415E-9444-FDA8247D350D}"/>
    <cellStyle name="Comma 2 3 7 2 3 2" xfId="10060" xr:uid="{FDDB85FC-653F-4F1F-8FA7-D9430139D259}"/>
    <cellStyle name="Comma 2 3 7 2 3 3" xfId="16019" xr:uid="{7369B204-56FC-4F74-8654-5D47B407B895}"/>
    <cellStyle name="Comma 2 3 7 2 4" xfId="7090" xr:uid="{25CFA66D-0489-4978-9842-17F6E32AB3D8}"/>
    <cellStyle name="Comma 2 3 7 2 5" xfId="13049" xr:uid="{EC3D06D9-3173-461C-B530-9DC5136FED4E}"/>
    <cellStyle name="Comma 2 3 7 3" xfId="1829" xr:uid="{00000000-0005-0000-0000-00001E000000}"/>
    <cellStyle name="Comma 2 3 7 3 2" xfId="4799" xr:uid="{60454C24-1489-4D29-BEB2-ABC106D2DC47}"/>
    <cellStyle name="Comma 2 3 7 3 2 2" xfId="10782" xr:uid="{B9915100-E4BA-4C0F-B8B6-98E0598F27C0}"/>
    <cellStyle name="Comma 2 3 7 3 2 3" xfId="16741" xr:uid="{DD9024FB-2BD6-4B0F-AA6C-509A532ED2DC}"/>
    <cellStyle name="Comma 2 3 7 3 3" xfId="7812" xr:uid="{161702DC-4A89-447D-ACF1-B3B9F8E99CA3}"/>
    <cellStyle name="Comma 2 3 7 3 4" xfId="13771" xr:uid="{D900F92D-CD51-45EF-B172-420E8050B218}"/>
    <cellStyle name="Comma 2 3 7 4" xfId="3355" xr:uid="{6BB27323-C27C-4408-8DD7-928C266666E9}"/>
    <cellStyle name="Comma 2 3 7 4 2" xfId="9338" xr:uid="{4CF14B26-D284-4534-83C4-96FC66B6166D}"/>
    <cellStyle name="Comma 2 3 7 4 3" xfId="15297" xr:uid="{E9083BC3-0A68-4D0F-8E36-0B741B23673B}"/>
    <cellStyle name="Comma 2 3 7 5" xfId="6368" xr:uid="{D40CF1EA-8723-462F-A9A3-A590FE210E52}"/>
    <cellStyle name="Comma 2 3 7 6" xfId="12327" xr:uid="{E68C0065-3003-4EC1-981F-9FF1747830CB}"/>
    <cellStyle name="Comma 2 3 8" xfId="731" xr:uid="{00000000-0005-0000-0000-000003000000}"/>
    <cellStyle name="Comma 2 3 8 2" xfId="1453" xr:uid="{00000000-0005-0000-0000-000003000000}"/>
    <cellStyle name="Comma 2 3 8 2 2" xfId="2897" xr:uid="{00000000-0005-0000-0000-000003000000}"/>
    <cellStyle name="Comma 2 3 8 2 2 2" xfId="5867" xr:uid="{52071DBA-461D-4FF1-AECA-64123EEC867F}"/>
    <cellStyle name="Comma 2 3 8 2 2 2 2" xfId="11850" xr:uid="{93D6286F-391A-4FF3-BBAE-CEF26596E7D2}"/>
    <cellStyle name="Comma 2 3 8 2 2 2 3" xfId="17809" xr:uid="{901E9EB0-8EE4-4978-9248-E2DDE943BAB9}"/>
    <cellStyle name="Comma 2 3 8 2 2 3" xfId="8880" xr:uid="{537E59DB-8208-43A8-8DDD-4AE674DF84C1}"/>
    <cellStyle name="Comma 2 3 8 2 2 4" xfId="14839" xr:uid="{0A898EE2-99BA-4FE5-B28E-2EB6F7CF2959}"/>
    <cellStyle name="Comma 2 3 8 2 3" xfId="4423" xr:uid="{A4C22793-0F4B-4CD6-9D06-2C31271F7A55}"/>
    <cellStyle name="Comma 2 3 8 2 3 2" xfId="10406" xr:uid="{83B48734-8E09-424D-B048-A4827141FB26}"/>
    <cellStyle name="Comma 2 3 8 2 3 3" xfId="16365" xr:uid="{A0927168-CC6B-463B-BB68-8FE9FE371C5F}"/>
    <cellStyle name="Comma 2 3 8 2 4" xfId="7436" xr:uid="{30737BCD-2BA7-4808-9BA9-D77DA08C76B4}"/>
    <cellStyle name="Comma 2 3 8 2 5" xfId="13395" xr:uid="{701822E0-A6E6-4657-B7B0-02808B59E0FE}"/>
    <cellStyle name="Comma 2 3 8 3" xfId="2175" xr:uid="{00000000-0005-0000-0000-000003000000}"/>
    <cellStyle name="Comma 2 3 8 3 2" xfId="5145" xr:uid="{341B90F7-E83E-42B1-A8E0-7039D5021286}"/>
    <cellStyle name="Comma 2 3 8 3 2 2" xfId="11128" xr:uid="{28D7F290-7EC9-410D-9256-BB313F272227}"/>
    <cellStyle name="Comma 2 3 8 3 2 3" xfId="17087" xr:uid="{9FF8BCE8-FC9F-4577-A14D-BE1A7E5B4FA3}"/>
    <cellStyle name="Comma 2 3 8 3 3" xfId="8158" xr:uid="{FBEAAF85-FF6A-446F-BF58-5CA521E7C87A}"/>
    <cellStyle name="Comma 2 3 8 3 4" xfId="14117" xr:uid="{CC984CFC-34F4-444A-A6B0-3A4D2BC5AD5D}"/>
    <cellStyle name="Comma 2 3 8 4" xfId="3701" xr:uid="{903E5DC6-AA62-4D14-9DD9-1FD315876FAC}"/>
    <cellStyle name="Comma 2 3 8 4 2" xfId="9684" xr:uid="{CD280AB3-876D-4A7E-A7CE-99C575BFC785}"/>
    <cellStyle name="Comma 2 3 8 4 3" xfId="15643" xr:uid="{3B517C11-7517-41F6-8D9B-B6811C1B0971}"/>
    <cellStyle name="Comma 2 3 8 5" xfId="6714" xr:uid="{BE1915C4-7835-487A-8F7D-3FC6140FABCF}"/>
    <cellStyle name="Comma 2 3 8 6" xfId="12673" xr:uid="{6D0B09BC-8D96-4054-A690-41FBABCE5A45}"/>
    <cellStyle name="Comma 2 3 9" xfId="759" xr:uid="{00000000-0005-0000-0000-00001E000000}"/>
    <cellStyle name="Comma 2 3 9 2" xfId="2203" xr:uid="{00000000-0005-0000-0000-00001E000000}"/>
    <cellStyle name="Comma 2 3 9 2 2" xfId="5173" xr:uid="{D1164163-285D-41DF-BFE3-2A1AF3B6C67A}"/>
    <cellStyle name="Comma 2 3 9 2 2 2" xfId="11156" xr:uid="{9120EE12-EE89-498D-BCDA-EEEE44FE1817}"/>
    <cellStyle name="Comma 2 3 9 2 2 3" xfId="17115" xr:uid="{222F9E10-3B23-426F-8C3A-CAFCE7272A20}"/>
    <cellStyle name="Comma 2 3 9 2 3" xfId="8186" xr:uid="{33664F03-9BE1-4217-8470-45DA7F7A46EF}"/>
    <cellStyle name="Comma 2 3 9 2 4" xfId="14145" xr:uid="{07BC18CD-5CF4-47A7-9E60-E514B4074317}"/>
    <cellStyle name="Comma 2 3 9 3" xfId="3729" xr:uid="{512154F8-E617-44EB-BE4F-AE711B1B7FF4}"/>
    <cellStyle name="Comma 2 3 9 3 2" xfId="9712" xr:uid="{1C8723D7-3B0B-4E05-A454-A01A230E0859}"/>
    <cellStyle name="Comma 2 3 9 3 3" xfId="15671" xr:uid="{B8A1EEE2-3616-4B9E-BB7A-5545AF4F0526}"/>
    <cellStyle name="Comma 2 3 9 4" xfId="6742" xr:uid="{34C555F1-5450-4BBB-80CD-CC3A15429C73}"/>
    <cellStyle name="Comma 2 3 9 5" xfId="12701" xr:uid="{1685E924-C868-4E19-93A3-D2DC27DA7066}"/>
    <cellStyle name="Comma 2 4" xfId="58" xr:uid="{00000000-0005-0000-0000-000020000000}"/>
    <cellStyle name="Comma 2 4 10" xfId="6041" xr:uid="{8F62C3B8-2778-48EE-AF3C-CF7171C9048C}"/>
    <cellStyle name="Comma 2 4 11" xfId="12000" xr:uid="{5143DD98-2EAF-4512-8287-08783BB9C183}"/>
    <cellStyle name="Comma 2 4 2" xfId="116" xr:uid="{00000000-0005-0000-0000-000020000000}"/>
    <cellStyle name="Comma 2 4 2 2" xfId="232" xr:uid="{00000000-0005-0000-0000-000020000000}"/>
    <cellStyle name="Comma 2 4 2 2 2" xfId="580" xr:uid="{00000000-0005-0000-0000-000020000000}"/>
    <cellStyle name="Comma 2 4 2 2 2 2" xfId="1302" xr:uid="{00000000-0005-0000-0000-000020000000}"/>
    <cellStyle name="Comma 2 4 2 2 2 2 2" xfId="2746" xr:uid="{00000000-0005-0000-0000-000020000000}"/>
    <cellStyle name="Comma 2 4 2 2 2 2 2 2" xfId="5716" xr:uid="{E9D14551-F95A-42BC-8401-1439136176D3}"/>
    <cellStyle name="Comma 2 4 2 2 2 2 2 2 2" xfId="11699" xr:uid="{F2DC5A34-458D-4E06-BE3F-9AFA0291ABBB}"/>
    <cellStyle name="Comma 2 4 2 2 2 2 2 2 3" xfId="17658" xr:uid="{FDB518C8-1CF8-4A15-AA4B-5C05EF78D092}"/>
    <cellStyle name="Comma 2 4 2 2 2 2 2 3" xfId="8729" xr:uid="{CACA3118-A4A2-447E-8DFB-5122E4619385}"/>
    <cellStyle name="Comma 2 4 2 2 2 2 2 4" xfId="14688" xr:uid="{9E01226A-829B-4C4E-A4B2-897D8C6C8397}"/>
    <cellStyle name="Comma 2 4 2 2 2 2 3" xfId="4272" xr:uid="{B826079A-B84F-40FF-89F8-853C08F4FFD3}"/>
    <cellStyle name="Comma 2 4 2 2 2 2 3 2" xfId="10255" xr:uid="{3E416792-67A5-46DB-BA47-C18A11A8DB84}"/>
    <cellStyle name="Comma 2 4 2 2 2 2 3 3" xfId="16214" xr:uid="{99C43ADC-768B-4F01-9BEC-C085C2336077}"/>
    <cellStyle name="Comma 2 4 2 2 2 2 4" xfId="7285" xr:uid="{ECED11D3-96F3-4BD0-B7F5-DD62A5263A7C}"/>
    <cellStyle name="Comma 2 4 2 2 2 2 5" xfId="13244" xr:uid="{CC74CDEA-4F06-4296-A1C9-A08EA49C0494}"/>
    <cellStyle name="Comma 2 4 2 2 2 3" xfId="2024" xr:uid="{00000000-0005-0000-0000-000020000000}"/>
    <cellStyle name="Comma 2 4 2 2 2 3 2" xfId="4994" xr:uid="{E9663FA4-DB54-408C-ADC8-731485334F3A}"/>
    <cellStyle name="Comma 2 4 2 2 2 3 2 2" xfId="10977" xr:uid="{7144C1A9-89D8-4A80-B50B-2666ED3F5BCB}"/>
    <cellStyle name="Comma 2 4 2 2 2 3 2 3" xfId="16936" xr:uid="{71D95C73-036D-472A-A73A-0E18F906FD21}"/>
    <cellStyle name="Comma 2 4 2 2 2 3 3" xfId="8007" xr:uid="{3C216FC9-E55C-4576-BD85-5453815E181B}"/>
    <cellStyle name="Comma 2 4 2 2 2 3 4" xfId="13966" xr:uid="{CEEEDFFA-EB64-4121-8FC5-0529F4416186}"/>
    <cellStyle name="Comma 2 4 2 2 2 4" xfId="3550" xr:uid="{A6A0042B-5A28-4D92-B95C-85961483A4AB}"/>
    <cellStyle name="Comma 2 4 2 2 2 4 2" xfId="9533" xr:uid="{2C9824A4-DA0B-413C-8B09-F4CDB3EB33B8}"/>
    <cellStyle name="Comma 2 4 2 2 2 4 3" xfId="15492" xr:uid="{BF8FE8F1-380C-4616-AB39-198578502064}"/>
    <cellStyle name="Comma 2 4 2 2 2 5" xfId="6563" xr:uid="{3858FAB2-1BE9-4C8A-B8F5-326728296CF5}"/>
    <cellStyle name="Comma 2 4 2 2 2 6" xfId="12522" xr:uid="{FDFE8DF1-E798-4ACB-9470-ECDF40AC1952}"/>
    <cellStyle name="Comma 2 4 2 2 3" xfId="954" xr:uid="{00000000-0005-0000-0000-000020000000}"/>
    <cellStyle name="Comma 2 4 2 2 3 2" xfId="2398" xr:uid="{00000000-0005-0000-0000-000020000000}"/>
    <cellStyle name="Comma 2 4 2 2 3 2 2" xfId="5368" xr:uid="{534978C6-7222-4E8E-856D-8A67FE033D6A}"/>
    <cellStyle name="Comma 2 4 2 2 3 2 2 2" xfId="11351" xr:uid="{A721A1B1-AEB3-4172-9A85-29D47E1F6F61}"/>
    <cellStyle name="Comma 2 4 2 2 3 2 2 3" xfId="17310" xr:uid="{10DE67B8-B118-4B68-B769-05672FD68FE1}"/>
    <cellStyle name="Comma 2 4 2 2 3 2 3" xfId="8381" xr:uid="{AB636457-7AA3-49CA-BF2B-B79026F69BA1}"/>
    <cellStyle name="Comma 2 4 2 2 3 2 4" xfId="14340" xr:uid="{ECB5DD79-518E-4C4B-AF5F-DDE9B5F4CFAF}"/>
    <cellStyle name="Comma 2 4 2 2 3 3" xfId="3924" xr:uid="{778DF968-B95C-48FF-9FEE-847B2CA46FAA}"/>
    <cellStyle name="Comma 2 4 2 2 3 3 2" xfId="9907" xr:uid="{D44744B2-C160-46BE-BCD7-89BC1567E7DB}"/>
    <cellStyle name="Comma 2 4 2 2 3 3 3" xfId="15866" xr:uid="{5803B267-99C0-426B-9D0F-25A7B2CA99DB}"/>
    <cellStyle name="Comma 2 4 2 2 3 4" xfId="6937" xr:uid="{B78A2AE0-9C7D-4660-811A-244ABFF1D4C6}"/>
    <cellStyle name="Comma 2 4 2 2 3 5" xfId="12896" xr:uid="{4D3D7284-A2C8-4BF1-8800-364D9818ECC8}"/>
    <cellStyle name="Comma 2 4 2 2 4" xfId="1676" xr:uid="{00000000-0005-0000-0000-000020000000}"/>
    <cellStyle name="Comma 2 4 2 2 4 2" xfId="4646" xr:uid="{BFB8E865-56D4-4185-95AA-564976C718BE}"/>
    <cellStyle name="Comma 2 4 2 2 4 2 2" xfId="10629" xr:uid="{9136C833-C2E4-4D2A-996D-58D49898F5A0}"/>
    <cellStyle name="Comma 2 4 2 2 4 2 3" xfId="16588" xr:uid="{9C1ED9EF-A206-4969-BF72-C5AAB104A52C}"/>
    <cellStyle name="Comma 2 4 2 2 4 3" xfId="7659" xr:uid="{AAF735E2-0D5D-4411-A317-2252AC3BD254}"/>
    <cellStyle name="Comma 2 4 2 2 4 4" xfId="13618" xr:uid="{33C124A5-1B56-4A1D-849A-8FC4492DFBE3}"/>
    <cellStyle name="Comma 2 4 2 2 5" xfId="3202" xr:uid="{E0AE70C6-24C3-4B29-A633-028587A688A8}"/>
    <cellStyle name="Comma 2 4 2 2 5 2" xfId="9185" xr:uid="{956247BE-551A-437F-BCAF-00B5ABA325ED}"/>
    <cellStyle name="Comma 2 4 2 2 5 3" xfId="15144" xr:uid="{876E0F8B-A8F2-4221-9899-92D202AE7F7F}"/>
    <cellStyle name="Comma 2 4 2 2 6" xfId="6215" xr:uid="{BC95BE7F-6FCD-484C-85CA-07275AC6946A}"/>
    <cellStyle name="Comma 2 4 2 2 7" xfId="12174" xr:uid="{30736EC8-B33C-488E-8F67-A8C062661F9C}"/>
    <cellStyle name="Comma 2 4 2 3" xfId="348" xr:uid="{00000000-0005-0000-0000-000020000000}"/>
    <cellStyle name="Comma 2 4 2 3 2" xfId="696" xr:uid="{00000000-0005-0000-0000-000020000000}"/>
    <cellStyle name="Comma 2 4 2 3 2 2" xfId="1418" xr:uid="{00000000-0005-0000-0000-000020000000}"/>
    <cellStyle name="Comma 2 4 2 3 2 2 2" xfId="2862" xr:uid="{00000000-0005-0000-0000-000020000000}"/>
    <cellStyle name="Comma 2 4 2 3 2 2 2 2" xfId="5832" xr:uid="{C396216F-0134-44F8-A487-2CDDD3E6E5AC}"/>
    <cellStyle name="Comma 2 4 2 3 2 2 2 2 2" xfId="11815" xr:uid="{626CB7C9-533A-4CAC-939C-F756063A1CCC}"/>
    <cellStyle name="Comma 2 4 2 3 2 2 2 2 3" xfId="17774" xr:uid="{ED04D535-38DA-4C4F-87CA-D132B124D500}"/>
    <cellStyle name="Comma 2 4 2 3 2 2 2 3" xfId="8845" xr:uid="{F654F7A5-028B-4F7C-89AD-4BEED2AE86DC}"/>
    <cellStyle name="Comma 2 4 2 3 2 2 2 4" xfId="14804" xr:uid="{1881160B-7DDD-40A2-8373-72E789E18A94}"/>
    <cellStyle name="Comma 2 4 2 3 2 2 3" xfId="4388" xr:uid="{D198CAA3-8745-47D0-91D7-E4DA25FE99A8}"/>
    <cellStyle name="Comma 2 4 2 3 2 2 3 2" xfId="10371" xr:uid="{BE707D12-3EB9-4804-A723-A31AD1E9059D}"/>
    <cellStyle name="Comma 2 4 2 3 2 2 3 3" xfId="16330" xr:uid="{ADC75730-3239-47DD-AF50-3F7463116F46}"/>
    <cellStyle name="Comma 2 4 2 3 2 2 4" xfId="7401" xr:uid="{733ED12E-3222-4A41-BC7F-A492C333C292}"/>
    <cellStyle name="Comma 2 4 2 3 2 2 5" xfId="13360" xr:uid="{AF93D600-67F7-42A4-97B2-70FA650DCF21}"/>
    <cellStyle name="Comma 2 4 2 3 2 3" xfId="2140" xr:uid="{00000000-0005-0000-0000-000020000000}"/>
    <cellStyle name="Comma 2 4 2 3 2 3 2" xfId="5110" xr:uid="{5AB7A047-821F-41C1-9348-C0F115733681}"/>
    <cellStyle name="Comma 2 4 2 3 2 3 2 2" xfId="11093" xr:uid="{7E20D8AE-6A26-47DE-B286-2753FD42F9D8}"/>
    <cellStyle name="Comma 2 4 2 3 2 3 2 3" xfId="17052" xr:uid="{E2DBBA9B-A62D-47C0-976D-2D18CCECEBC3}"/>
    <cellStyle name="Comma 2 4 2 3 2 3 3" xfId="8123" xr:uid="{430A75F7-3930-4C88-853D-5FC8E6EBE6BB}"/>
    <cellStyle name="Comma 2 4 2 3 2 3 4" xfId="14082" xr:uid="{8543E8DB-C3F5-4B63-9DDD-CBB32EE70DDD}"/>
    <cellStyle name="Comma 2 4 2 3 2 4" xfId="3666" xr:uid="{7366EF14-D3C0-4B46-BF2D-8717989D3D77}"/>
    <cellStyle name="Comma 2 4 2 3 2 4 2" xfId="9649" xr:uid="{B70BA1FF-B073-4E5E-B3B3-61B05B4F9770}"/>
    <cellStyle name="Comma 2 4 2 3 2 4 3" xfId="15608" xr:uid="{480F94D6-75CB-4540-884C-7A1143CEF111}"/>
    <cellStyle name="Comma 2 4 2 3 2 5" xfId="6679" xr:uid="{E1BF15D2-F214-42B4-826C-AC411855F4C7}"/>
    <cellStyle name="Comma 2 4 2 3 2 6" xfId="12638" xr:uid="{5077BB9C-1805-4416-845A-D3766E80EF74}"/>
    <cellStyle name="Comma 2 4 2 3 3" xfId="1070" xr:uid="{00000000-0005-0000-0000-000020000000}"/>
    <cellStyle name="Comma 2 4 2 3 3 2" xfId="2514" xr:uid="{00000000-0005-0000-0000-000020000000}"/>
    <cellStyle name="Comma 2 4 2 3 3 2 2" xfId="5484" xr:uid="{A5359BB5-873F-4FBF-9929-ED421D8B05AC}"/>
    <cellStyle name="Comma 2 4 2 3 3 2 2 2" xfId="11467" xr:uid="{D0ABEA3D-E815-4FDA-9C1E-EC4CFAFE3A4A}"/>
    <cellStyle name="Comma 2 4 2 3 3 2 2 3" xfId="17426" xr:uid="{D2912EB3-D479-4D44-A406-F3D4F3F18393}"/>
    <cellStyle name="Comma 2 4 2 3 3 2 3" xfId="8497" xr:uid="{6E6DF8CD-04C5-4BA6-A21A-A07E9F196FE5}"/>
    <cellStyle name="Comma 2 4 2 3 3 2 4" xfId="14456" xr:uid="{08E90595-CEF0-4593-9A33-1B35AAB42140}"/>
    <cellStyle name="Comma 2 4 2 3 3 3" xfId="4040" xr:uid="{B46AF496-65D7-4E0D-8082-492A6675F586}"/>
    <cellStyle name="Comma 2 4 2 3 3 3 2" xfId="10023" xr:uid="{216286D9-AAFD-4111-A100-A26A58ACCBB8}"/>
    <cellStyle name="Comma 2 4 2 3 3 3 3" xfId="15982" xr:uid="{709F0468-1F0B-4CC6-BF07-F571DC0C5046}"/>
    <cellStyle name="Comma 2 4 2 3 3 4" xfId="7053" xr:uid="{0CED823C-247C-482B-AEE3-E2FB3FFC6BDB}"/>
    <cellStyle name="Comma 2 4 2 3 3 5" xfId="13012" xr:uid="{074FC948-8B54-4DA3-B6BB-3C32802DFE9C}"/>
    <cellStyle name="Comma 2 4 2 3 4" xfId="1792" xr:uid="{00000000-0005-0000-0000-000020000000}"/>
    <cellStyle name="Comma 2 4 2 3 4 2" xfId="4762" xr:uid="{506C9B0B-2977-42CA-BA77-D9925D0203AB}"/>
    <cellStyle name="Comma 2 4 2 3 4 2 2" xfId="10745" xr:uid="{AA3D4299-16AC-4AF1-88A5-AC83F7C35A78}"/>
    <cellStyle name="Comma 2 4 2 3 4 2 3" xfId="16704" xr:uid="{84529AE9-1A56-4654-B1DA-E181FE7BB9DF}"/>
    <cellStyle name="Comma 2 4 2 3 4 3" xfId="7775" xr:uid="{6D2BBDAE-8E4E-4601-958C-AB0357D0892E}"/>
    <cellStyle name="Comma 2 4 2 3 4 4" xfId="13734" xr:uid="{086840D5-8E7B-4187-B61D-4A20782B9C3F}"/>
    <cellStyle name="Comma 2 4 2 3 5" xfId="3318" xr:uid="{1B31710C-3B1B-47CB-80F0-D11664222675}"/>
    <cellStyle name="Comma 2 4 2 3 5 2" xfId="9301" xr:uid="{C2E0C139-B386-4E76-9BA1-C540B25CD684}"/>
    <cellStyle name="Comma 2 4 2 3 5 3" xfId="15260" xr:uid="{345FB14E-82FB-4A92-9F27-8C3991AB0614}"/>
    <cellStyle name="Comma 2 4 2 3 6" xfId="6331" xr:uid="{195DD6CE-93CD-4BE6-AD25-AB25EF3A1B1E}"/>
    <cellStyle name="Comma 2 4 2 3 7" xfId="12290" xr:uid="{3102C797-1191-4043-ADE4-4E229F083265}"/>
    <cellStyle name="Comma 2 4 2 4" xfId="464" xr:uid="{00000000-0005-0000-0000-000020000000}"/>
    <cellStyle name="Comma 2 4 2 4 2" xfId="1186" xr:uid="{00000000-0005-0000-0000-000020000000}"/>
    <cellStyle name="Comma 2 4 2 4 2 2" xfId="2630" xr:uid="{00000000-0005-0000-0000-000020000000}"/>
    <cellStyle name="Comma 2 4 2 4 2 2 2" xfId="5600" xr:uid="{9B3BA265-A506-46F2-8FC5-D8CF9D81A507}"/>
    <cellStyle name="Comma 2 4 2 4 2 2 2 2" xfId="11583" xr:uid="{8ED8E661-7136-4627-AFA4-D85AAAD56CCC}"/>
    <cellStyle name="Comma 2 4 2 4 2 2 2 3" xfId="17542" xr:uid="{59916DB0-5453-4DCE-B266-FE81ADFCDFCE}"/>
    <cellStyle name="Comma 2 4 2 4 2 2 3" xfId="8613" xr:uid="{9403F113-EE50-4956-A627-C7FE6704CA12}"/>
    <cellStyle name="Comma 2 4 2 4 2 2 4" xfId="14572" xr:uid="{FDA888FC-5165-437F-83A2-C8C13F800AD5}"/>
    <cellStyle name="Comma 2 4 2 4 2 3" xfId="4156" xr:uid="{69AD52AA-F574-47C2-8755-86F5DF48B5D9}"/>
    <cellStyle name="Comma 2 4 2 4 2 3 2" xfId="10139" xr:uid="{5E79C444-11D3-465C-865F-1F001F871061}"/>
    <cellStyle name="Comma 2 4 2 4 2 3 3" xfId="16098" xr:uid="{E99B1B19-D45C-4C28-887C-246BE5BCF754}"/>
    <cellStyle name="Comma 2 4 2 4 2 4" xfId="7169" xr:uid="{77E8BEFB-C888-475E-8967-C7199DC2CBBA}"/>
    <cellStyle name="Comma 2 4 2 4 2 5" xfId="13128" xr:uid="{2262AAB3-721A-4047-BECB-B6BDD236D311}"/>
    <cellStyle name="Comma 2 4 2 4 3" xfId="1908" xr:uid="{00000000-0005-0000-0000-000020000000}"/>
    <cellStyle name="Comma 2 4 2 4 3 2" xfId="4878" xr:uid="{5E2FCE92-764A-4F0F-BB37-E345CEEDD9BB}"/>
    <cellStyle name="Comma 2 4 2 4 3 2 2" xfId="10861" xr:uid="{811F309B-F86D-4FE9-8D51-E23267FA9CE9}"/>
    <cellStyle name="Comma 2 4 2 4 3 2 3" xfId="16820" xr:uid="{62D48892-68B2-4CF3-8471-1E75B49879A4}"/>
    <cellStyle name="Comma 2 4 2 4 3 3" xfId="7891" xr:uid="{EA1F562B-8348-4E55-ABA6-E770C1394DD8}"/>
    <cellStyle name="Comma 2 4 2 4 3 4" xfId="13850" xr:uid="{1330BF77-8B3B-4DAF-9476-B74E11E539DB}"/>
    <cellStyle name="Comma 2 4 2 4 4" xfId="3434" xr:uid="{31AFA2F4-7586-4773-A654-1B276A3135F6}"/>
    <cellStyle name="Comma 2 4 2 4 4 2" xfId="9417" xr:uid="{D11CF62E-4F44-4556-981A-CF0E3A30E774}"/>
    <cellStyle name="Comma 2 4 2 4 4 3" xfId="15376" xr:uid="{DE3614A2-2F61-4F44-88D9-04C61EA96B2E}"/>
    <cellStyle name="Comma 2 4 2 4 5" xfId="6447" xr:uid="{E2D9EF0F-4920-4672-9EE3-3C6457A86E55}"/>
    <cellStyle name="Comma 2 4 2 4 6" xfId="12406" xr:uid="{D5E902A1-90AD-48EF-AEF2-150D55E5A15F}"/>
    <cellStyle name="Comma 2 4 2 5" xfId="838" xr:uid="{00000000-0005-0000-0000-000020000000}"/>
    <cellStyle name="Comma 2 4 2 5 2" xfId="2282" xr:uid="{00000000-0005-0000-0000-000020000000}"/>
    <cellStyle name="Comma 2 4 2 5 2 2" xfId="5252" xr:uid="{6253553C-3A0C-470B-8DCC-720A4B1970F2}"/>
    <cellStyle name="Comma 2 4 2 5 2 2 2" xfId="11235" xr:uid="{6F80F512-9C63-4A29-826B-E5A128A2AACB}"/>
    <cellStyle name="Comma 2 4 2 5 2 2 3" xfId="17194" xr:uid="{EE072B88-A3AA-4523-9293-969505C4C8F9}"/>
    <cellStyle name="Comma 2 4 2 5 2 3" xfId="8265" xr:uid="{6EC69CD6-8385-4D0B-9735-24F06A42E9E9}"/>
    <cellStyle name="Comma 2 4 2 5 2 4" xfId="14224" xr:uid="{B081ED65-3F1E-4519-AE84-68A191816C75}"/>
    <cellStyle name="Comma 2 4 2 5 3" xfId="3808" xr:uid="{BDA2861E-C0C5-4D3E-A7F6-781011736DD3}"/>
    <cellStyle name="Comma 2 4 2 5 3 2" xfId="9791" xr:uid="{CBDC84B6-BAE8-4185-B418-1E867958424B}"/>
    <cellStyle name="Comma 2 4 2 5 3 3" xfId="15750" xr:uid="{DEBCC7DD-B862-4FD6-AE15-B62897C12800}"/>
    <cellStyle name="Comma 2 4 2 5 4" xfId="6821" xr:uid="{284D3A76-22C2-4305-9D50-29B61DA06AD3}"/>
    <cellStyle name="Comma 2 4 2 5 5" xfId="12780" xr:uid="{B7E94C15-A89A-421E-B0D6-4DD649A21535}"/>
    <cellStyle name="Comma 2 4 2 6" xfId="1560" xr:uid="{00000000-0005-0000-0000-000020000000}"/>
    <cellStyle name="Comma 2 4 2 6 2" xfId="4530" xr:uid="{670DCB83-AE9A-4759-8AD8-6C42D2DBF861}"/>
    <cellStyle name="Comma 2 4 2 6 2 2" xfId="10513" xr:uid="{077CA422-5841-4023-8272-7D5AE2FD0FED}"/>
    <cellStyle name="Comma 2 4 2 6 2 3" xfId="16472" xr:uid="{388F60A1-9A01-48FA-8953-DDB27BA1B12C}"/>
    <cellStyle name="Comma 2 4 2 6 3" xfId="7543" xr:uid="{5703A987-AE84-4ADA-86EE-C21476F3479A}"/>
    <cellStyle name="Comma 2 4 2 6 4" xfId="13502" xr:uid="{73E79390-7E41-404F-995D-7612F74C60EF}"/>
    <cellStyle name="Comma 2 4 2 7" xfId="3086" xr:uid="{4D3D1AD6-D10F-4E89-A0C8-2E63577945EE}"/>
    <cellStyle name="Comma 2 4 2 7 2" xfId="9069" xr:uid="{9C57DA5D-AD3B-4273-AFF5-C7CEB4F3FAAA}"/>
    <cellStyle name="Comma 2 4 2 7 3" xfId="15028" xr:uid="{56644E04-5499-45EB-B94E-564434734347}"/>
    <cellStyle name="Comma 2 4 2 8" xfId="6099" xr:uid="{35E1BB7B-EF8F-44E2-BB67-65F7C6B69660}"/>
    <cellStyle name="Comma 2 4 2 9" xfId="12058" xr:uid="{1A5819F5-9326-46A1-A34F-CCBE803B0075}"/>
    <cellStyle name="Comma 2 4 3" xfId="174" xr:uid="{00000000-0005-0000-0000-000020000000}"/>
    <cellStyle name="Comma 2 4 3 2" xfId="522" xr:uid="{00000000-0005-0000-0000-000020000000}"/>
    <cellStyle name="Comma 2 4 3 2 2" xfId="1244" xr:uid="{00000000-0005-0000-0000-000020000000}"/>
    <cellStyle name="Comma 2 4 3 2 2 2" xfId="2688" xr:uid="{00000000-0005-0000-0000-000020000000}"/>
    <cellStyle name="Comma 2 4 3 2 2 2 2" xfId="5658" xr:uid="{CAA04168-995F-47DD-B0EE-08ADFF51E5AD}"/>
    <cellStyle name="Comma 2 4 3 2 2 2 2 2" xfId="11641" xr:uid="{2914A701-F302-45E8-A7E7-CDC1EE7AC8DD}"/>
    <cellStyle name="Comma 2 4 3 2 2 2 2 3" xfId="17600" xr:uid="{E43B8DC4-0932-438A-9974-9475512A096C}"/>
    <cellStyle name="Comma 2 4 3 2 2 2 3" xfId="8671" xr:uid="{803DE1EB-C0CA-4FF8-90B0-5C3C56F2BD21}"/>
    <cellStyle name="Comma 2 4 3 2 2 2 4" xfId="14630" xr:uid="{093E713F-76AF-4CED-88AA-4023F4B91D61}"/>
    <cellStyle name="Comma 2 4 3 2 2 3" xfId="4214" xr:uid="{B94F78F7-363B-4483-93F9-357D87AA0391}"/>
    <cellStyle name="Comma 2 4 3 2 2 3 2" xfId="10197" xr:uid="{F049FE52-9520-4FEA-B599-E88862D32F8A}"/>
    <cellStyle name="Comma 2 4 3 2 2 3 3" xfId="16156" xr:uid="{E351D5A6-B62C-44FD-8074-FFF7B16263C0}"/>
    <cellStyle name="Comma 2 4 3 2 2 4" xfId="7227" xr:uid="{72478F76-E773-46E6-A38C-44A929A89AE5}"/>
    <cellStyle name="Comma 2 4 3 2 2 5" xfId="13186" xr:uid="{481860FA-414F-4469-BEA9-C947ED3051A0}"/>
    <cellStyle name="Comma 2 4 3 2 3" xfId="1966" xr:uid="{00000000-0005-0000-0000-000020000000}"/>
    <cellStyle name="Comma 2 4 3 2 3 2" xfId="4936" xr:uid="{E649E3D0-B4D0-4408-B4AB-17BDEC930736}"/>
    <cellStyle name="Comma 2 4 3 2 3 2 2" xfId="10919" xr:uid="{5FF2046E-E93C-452E-A973-74CB3F45D25F}"/>
    <cellStyle name="Comma 2 4 3 2 3 2 3" xfId="16878" xr:uid="{F8C93D54-22EE-4422-AD8F-A6DFEE5A5C88}"/>
    <cellStyle name="Comma 2 4 3 2 3 3" xfId="7949" xr:uid="{11B27278-DFEB-4561-916D-772AF871AA12}"/>
    <cellStyle name="Comma 2 4 3 2 3 4" xfId="13908" xr:uid="{D8F72F0F-852A-49B4-A4A7-EBC99AA65B86}"/>
    <cellStyle name="Comma 2 4 3 2 4" xfId="3492" xr:uid="{70641A64-93A7-4703-884D-DBCD28057557}"/>
    <cellStyle name="Comma 2 4 3 2 4 2" xfId="9475" xr:uid="{FE373816-C98D-4715-99F1-25466C7A54A5}"/>
    <cellStyle name="Comma 2 4 3 2 4 3" xfId="15434" xr:uid="{FE5D3E0C-9EC2-45B6-B006-10FDD9947E54}"/>
    <cellStyle name="Comma 2 4 3 2 5" xfId="6505" xr:uid="{C8E38323-016E-415B-B39C-2659195C9104}"/>
    <cellStyle name="Comma 2 4 3 2 6" xfId="12464" xr:uid="{0E411D8B-F3D6-4420-A21B-379CFC9A1115}"/>
    <cellStyle name="Comma 2 4 3 3" xfId="896" xr:uid="{00000000-0005-0000-0000-000020000000}"/>
    <cellStyle name="Comma 2 4 3 3 2" xfId="2340" xr:uid="{00000000-0005-0000-0000-000020000000}"/>
    <cellStyle name="Comma 2 4 3 3 2 2" xfId="5310" xr:uid="{6F8D1BC8-1E51-4ED9-A005-684EE2D31F92}"/>
    <cellStyle name="Comma 2 4 3 3 2 2 2" xfId="11293" xr:uid="{D7C51C46-5931-4BFA-8F40-77BD040D18F6}"/>
    <cellStyle name="Comma 2 4 3 3 2 2 3" xfId="17252" xr:uid="{DF8C6496-050A-4B26-A56B-42791B59F7C0}"/>
    <cellStyle name="Comma 2 4 3 3 2 3" xfId="8323" xr:uid="{E9E9D526-19D1-439E-BB0C-915851D5B367}"/>
    <cellStyle name="Comma 2 4 3 3 2 4" xfId="14282" xr:uid="{E867503B-201F-403A-9E2C-581037811BEA}"/>
    <cellStyle name="Comma 2 4 3 3 3" xfId="3866" xr:uid="{C4D5C14B-6EBA-4966-B0F5-F3F098B474FB}"/>
    <cellStyle name="Comma 2 4 3 3 3 2" xfId="9849" xr:uid="{3BFAF384-FEFB-47B3-B661-8DA7D706F8DB}"/>
    <cellStyle name="Comma 2 4 3 3 3 3" xfId="15808" xr:uid="{0F93E1F5-7579-4293-B060-DF1311B492F0}"/>
    <cellStyle name="Comma 2 4 3 3 4" xfId="6879" xr:uid="{E4E3192F-94D8-4439-AE30-81485804E356}"/>
    <cellStyle name="Comma 2 4 3 3 5" xfId="12838" xr:uid="{5B074812-AA46-48A6-BEB1-AEEC61CA2AA8}"/>
    <cellStyle name="Comma 2 4 3 4" xfId="1618" xr:uid="{00000000-0005-0000-0000-000020000000}"/>
    <cellStyle name="Comma 2 4 3 4 2" xfId="4588" xr:uid="{7E10E9C5-C64A-4992-A211-36FFFA18249F}"/>
    <cellStyle name="Comma 2 4 3 4 2 2" xfId="10571" xr:uid="{0A7B7D97-5B0C-4877-8120-3AF04909D2B8}"/>
    <cellStyle name="Comma 2 4 3 4 2 3" xfId="16530" xr:uid="{4CFA367D-61A4-4A18-8A0F-3F4477CD7101}"/>
    <cellStyle name="Comma 2 4 3 4 3" xfId="7601" xr:uid="{2739D4FF-0FEB-4A9C-8FB5-D6362AF70E8C}"/>
    <cellStyle name="Comma 2 4 3 4 4" xfId="13560" xr:uid="{B0117BBC-F6EE-4070-AACF-3092CDA89C56}"/>
    <cellStyle name="Comma 2 4 3 5" xfId="3144" xr:uid="{379F7BA3-766E-4062-AFEC-009CD032CB0F}"/>
    <cellStyle name="Comma 2 4 3 5 2" xfId="9127" xr:uid="{56566E44-BAEA-4AD7-9C4D-39495957045B}"/>
    <cellStyle name="Comma 2 4 3 5 3" xfId="15086" xr:uid="{DBF304A1-E389-4A90-84B9-C15167CE74C1}"/>
    <cellStyle name="Comma 2 4 3 6" xfId="6157" xr:uid="{3B8D4A6B-879F-4614-AF7E-944A360A975A}"/>
    <cellStyle name="Comma 2 4 3 7" xfId="12116" xr:uid="{F66C5522-C82D-4FC5-981E-71F031AA2820}"/>
    <cellStyle name="Comma 2 4 4" xfId="290" xr:uid="{00000000-0005-0000-0000-000020000000}"/>
    <cellStyle name="Comma 2 4 4 2" xfId="638" xr:uid="{00000000-0005-0000-0000-000020000000}"/>
    <cellStyle name="Comma 2 4 4 2 2" xfId="1360" xr:uid="{00000000-0005-0000-0000-000020000000}"/>
    <cellStyle name="Comma 2 4 4 2 2 2" xfId="2804" xr:uid="{00000000-0005-0000-0000-000020000000}"/>
    <cellStyle name="Comma 2 4 4 2 2 2 2" xfId="5774" xr:uid="{2354C62C-1849-4E12-9EAE-06B784AE31FB}"/>
    <cellStyle name="Comma 2 4 4 2 2 2 2 2" xfId="11757" xr:uid="{61E6F2E2-E3B0-4F11-8D5E-8F9493F5A102}"/>
    <cellStyle name="Comma 2 4 4 2 2 2 2 3" xfId="17716" xr:uid="{82CAAC9B-280A-4108-8E4F-DF60335A42D7}"/>
    <cellStyle name="Comma 2 4 4 2 2 2 3" xfId="8787" xr:uid="{FEC65C72-4FCE-4513-B37F-6E85B778C6F1}"/>
    <cellStyle name="Comma 2 4 4 2 2 2 4" xfId="14746" xr:uid="{C1200817-5860-4B02-97C9-D83434922642}"/>
    <cellStyle name="Comma 2 4 4 2 2 3" xfId="4330" xr:uid="{322645DD-9358-40B9-8617-07AF57251F2D}"/>
    <cellStyle name="Comma 2 4 4 2 2 3 2" xfId="10313" xr:uid="{A3A7C1FA-D846-48B0-A21E-6024801D1799}"/>
    <cellStyle name="Comma 2 4 4 2 2 3 3" xfId="16272" xr:uid="{58685B36-B331-441D-8D24-59C75E310A7D}"/>
    <cellStyle name="Comma 2 4 4 2 2 4" xfId="7343" xr:uid="{723452DB-CC48-4DD9-BC84-350B44A38802}"/>
    <cellStyle name="Comma 2 4 4 2 2 5" xfId="13302" xr:uid="{22F9BDA8-98DB-4B86-B049-5D02DDB5195F}"/>
    <cellStyle name="Comma 2 4 4 2 3" xfId="2082" xr:uid="{00000000-0005-0000-0000-000020000000}"/>
    <cellStyle name="Comma 2 4 4 2 3 2" xfId="5052" xr:uid="{A2874F6F-DBB9-4401-960C-094AD609E7DD}"/>
    <cellStyle name="Comma 2 4 4 2 3 2 2" xfId="11035" xr:uid="{9E7DE7E2-697F-4C5B-89BE-3A550A640183}"/>
    <cellStyle name="Comma 2 4 4 2 3 2 3" xfId="16994" xr:uid="{2B36523D-B8F8-42B1-939F-A01D79D717BF}"/>
    <cellStyle name="Comma 2 4 4 2 3 3" xfId="8065" xr:uid="{B3CCA7A5-6E6A-41E9-AB6C-EA505D7575BC}"/>
    <cellStyle name="Comma 2 4 4 2 3 4" xfId="14024" xr:uid="{089EDED8-CAA0-4DCF-8151-BF9E6127CAB8}"/>
    <cellStyle name="Comma 2 4 4 2 4" xfId="3608" xr:uid="{59D7A681-D19A-414D-8F39-738C30C34564}"/>
    <cellStyle name="Comma 2 4 4 2 4 2" xfId="9591" xr:uid="{144608EA-0E36-42AF-B233-17C029BA0C38}"/>
    <cellStyle name="Comma 2 4 4 2 4 3" xfId="15550" xr:uid="{15593AA2-057B-45B8-9549-2F1D6534F684}"/>
    <cellStyle name="Comma 2 4 4 2 5" xfId="6621" xr:uid="{B6307B6C-F11C-4592-8620-CCDFDB7CD6A8}"/>
    <cellStyle name="Comma 2 4 4 2 6" xfId="12580" xr:uid="{94DFDCC9-5DF7-48EC-A846-E21AEE795D4E}"/>
    <cellStyle name="Comma 2 4 4 3" xfId="1012" xr:uid="{00000000-0005-0000-0000-000020000000}"/>
    <cellStyle name="Comma 2 4 4 3 2" xfId="2456" xr:uid="{00000000-0005-0000-0000-000020000000}"/>
    <cellStyle name="Comma 2 4 4 3 2 2" xfId="5426" xr:uid="{36E69D70-7A1A-49B8-ABA1-1270FFD6D84E}"/>
    <cellStyle name="Comma 2 4 4 3 2 2 2" xfId="11409" xr:uid="{618DFA21-9D39-4007-A0C9-E71DB65B1CB0}"/>
    <cellStyle name="Comma 2 4 4 3 2 2 3" xfId="17368" xr:uid="{34CA413D-A8A7-4E43-850D-D5455D0CC7D4}"/>
    <cellStyle name="Comma 2 4 4 3 2 3" xfId="8439" xr:uid="{76A96761-A56D-4D2B-9369-B8ED703787F5}"/>
    <cellStyle name="Comma 2 4 4 3 2 4" xfId="14398" xr:uid="{CABAAFBF-5893-45E0-8E19-99B0E50A91AA}"/>
    <cellStyle name="Comma 2 4 4 3 3" xfId="3982" xr:uid="{C97E29A9-B3A1-4FBD-B93C-03F37BD94DE9}"/>
    <cellStyle name="Comma 2 4 4 3 3 2" xfId="9965" xr:uid="{D631BDC2-45CC-4EED-89E4-F5427B5F4C86}"/>
    <cellStyle name="Comma 2 4 4 3 3 3" xfId="15924" xr:uid="{AEC7F93C-7521-413F-9160-66EE2C291A7C}"/>
    <cellStyle name="Comma 2 4 4 3 4" xfId="6995" xr:uid="{24CF7291-62BB-4C73-97BD-AC758A745A86}"/>
    <cellStyle name="Comma 2 4 4 3 5" xfId="12954" xr:uid="{126F7966-4E51-482E-BAFF-BD30C779C411}"/>
    <cellStyle name="Comma 2 4 4 4" xfId="1734" xr:uid="{00000000-0005-0000-0000-000020000000}"/>
    <cellStyle name="Comma 2 4 4 4 2" xfId="4704" xr:uid="{A76E4975-551C-466C-BD9B-8C0D94DE7FBF}"/>
    <cellStyle name="Comma 2 4 4 4 2 2" xfId="10687" xr:uid="{531A1748-A01D-4207-80B0-9A47DE8FA26A}"/>
    <cellStyle name="Comma 2 4 4 4 2 3" xfId="16646" xr:uid="{596736D2-53F4-4427-A2EF-720E455DA80F}"/>
    <cellStyle name="Comma 2 4 4 4 3" xfId="7717" xr:uid="{A80F6AAA-A44F-4E9C-B0C9-BE8CCAF00321}"/>
    <cellStyle name="Comma 2 4 4 4 4" xfId="13676" xr:uid="{152CB5EF-FDCA-4047-AC11-69136220094A}"/>
    <cellStyle name="Comma 2 4 4 5" xfId="3260" xr:uid="{8317ABDD-1E5E-4ADC-9C88-24A8DB929B97}"/>
    <cellStyle name="Comma 2 4 4 5 2" xfId="9243" xr:uid="{47359631-255F-45FF-B310-8B765CC144BD}"/>
    <cellStyle name="Comma 2 4 4 5 3" xfId="15202" xr:uid="{D37258E2-CB11-4679-AC4E-57D1EF9E5A42}"/>
    <cellStyle name="Comma 2 4 4 6" xfId="6273" xr:uid="{A6D936FE-C551-4000-A201-FF22BED23751}"/>
    <cellStyle name="Comma 2 4 4 7" xfId="12232" xr:uid="{56C34ABA-DA67-496C-8560-2837D9ADB4FA}"/>
    <cellStyle name="Comma 2 4 5" xfId="406" xr:uid="{00000000-0005-0000-0000-000020000000}"/>
    <cellStyle name="Comma 2 4 5 2" xfId="1128" xr:uid="{00000000-0005-0000-0000-000020000000}"/>
    <cellStyle name="Comma 2 4 5 2 2" xfId="2572" xr:uid="{00000000-0005-0000-0000-000020000000}"/>
    <cellStyle name="Comma 2 4 5 2 2 2" xfId="5542" xr:uid="{9ECA2908-B2E8-4D71-9AEC-2C4EAFEBE37A}"/>
    <cellStyle name="Comma 2 4 5 2 2 2 2" xfId="11525" xr:uid="{51E3E8E8-C46C-40F2-AA9C-D495850A3D01}"/>
    <cellStyle name="Comma 2 4 5 2 2 2 3" xfId="17484" xr:uid="{153A9F9F-63A6-49DC-8D3B-5A2A4AEC364F}"/>
    <cellStyle name="Comma 2 4 5 2 2 3" xfId="8555" xr:uid="{709A71F5-4425-47F0-B09F-0B99BF3F3E16}"/>
    <cellStyle name="Comma 2 4 5 2 2 4" xfId="14514" xr:uid="{BFE68E2A-30DC-41FA-9080-4F17B6D56750}"/>
    <cellStyle name="Comma 2 4 5 2 3" xfId="4098" xr:uid="{CCA1FA67-B166-4C5F-A854-AEC3BB5A9546}"/>
    <cellStyle name="Comma 2 4 5 2 3 2" xfId="10081" xr:uid="{23A028E7-248E-4A19-B971-411E4A9835E9}"/>
    <cellStyle name="Comma 2 4 5 2 3 3" xfId="16040" xr:uid="{56BC87E9-8547-41B0-B2C1-01CC0482BDA0}"/>
    <cellStyle name="Comma 2 4 5 2 4" xfId="7111" xr:uid="{81AEE630-6A1C-43A4-BE96-8FBF7CDC4A85}"/>
    <cellStyle name="Comma 2 4 5 2 5" xfId="13070" xr:uid="{15CC73B8-C5ED-4268-A69E-149876C5AED2}"/>
    <cellStyle name="Comma 2 4 5 3" xfId="1850" xr:uid="{00000000-0005-0000-0000-000020000000}"/>
    <cellStyle name="Comma 2 4 5 3 2" xfId="4820" xr:uid="{81D6F60A-3027-4C20-9CA3-E7355CA3071E}"/>
    <cellStyle name="Comma 2 4 5 3 2 2" xfId="10803" xr:uid="{B948B945-5416-47BC-95CF-1022CBA29257}"/>
    <cellStyle name="Comma 2 4 5 3 2 3" xfId="16762" xr:uid="{FB0EBF24-F343-4CA9-BDE4-CB53EE6697CD}"/>
    <cellStyle name="Comma 2 4 5 3 3" xfId="7833" xr:uid="{25B63950-4561-4E6B-936A-DF4317CDDDFB}"/>
    <cellStyle name="Comma 2 4 5 3 4" xfId="13792" xr:uid="{0DF82C77-2C1A-4C2F-B3EB-2E810040EB19}"/>
    <cellStyle name="Comma 2 4 5 4" xfId="3376" xr:uid="{8A471A6C-A242-4D32-97D4-7219647E99E9}"/>
    <cellStyle name="Comma 2 4 5 4 2" xfId="9359" xr:uid="{0D1CC598-8E4D-4391-A133-E23364A9327C}"/>
    <cellStyle name="Comma 2 4 5 4 3" xfId="15318" xr:uid="{D6264F3F-C81C-419F-9005-075380FF9A46}"/>
    <cellStyle name="Comma 2 4 5 5" xfId="6389" xr:uid="{E40900B0-4D99-41AC-AAB0-2C5E07604E2C}"/>
    <cellStyle name="Comma 2 4 5 6" xfId="12348" xr:uid="{0D80AC68-9D95-47E9-9C91-2EF6C60BAA43}"/>
    <cellStyle name="Comma 2 4 6" xfId="780" xr:uid="{00000000-0005-0000-0000-000020000000}"/>
    <cellStyle name="Comma 2 4 6 2" xfId="2224" xr:uid="{00000000-0005-0000-0000-000020000000}"/>
    <cellStyle name="Comma 2 4 6 2 2" xfId="5194" xr:uid="{E1F23FC0-0564-49B3-8982-1754E2D44216}"/>
    <cellStyle name="Comma 2 4 6 2 2 2" xfId="11177" xr:uid="{A2B664D1-3A08-4032-82E5-F39034B2F0E2}"/>
    <cellStyle name="Comma 2 4 6 2 2 3" xfId="17136" xr:uid="{DD25366A-3928-4262-BAD6-96C67CF24820}"/>
    <cellStyle name="Comma 2 4 6 2 3" xfId="8207" xr:uid="{436153D0-3280-49D8-AD91-961B6874CEB0}"/>
    <cellStyle name="Comma 2 4 6 2 4" xfId="14166" xr:uid="{2943B9F4-9958-4AEE-A95E-90AC3F4C05DF}"/>
    <cellStyle name="Comma 2 4 6 3" xfId="3750" xr:uid="{CB0E30BB-CC76-4266-93D6-2FEBBE257895}"/>
    <cellStyle name="Comma 2 4 6 3 2" xfId="9733" xr:uid="{3051165C-47C6-4E10-95D8-78DC6EB7D283}"/>
    <cellStyle name="Comma 2 4 6 3 3" xfId="15692" xr:uid="{B85FCF5D-1F78-493C-8620-0BF444B1AF9B}"/>
    <cellStyle name="Comma 2 4 6 4" xfId="6763" xr:uid="{6F7CAF20-FEF8-4875-8C55-CD66DE7FCC11}"/>
    <cellStyle name="Comma 2 4 6 5" xfId="12722" xr:uid="{9D0AF4BD-3D5B-4FC8-8830-B298C8D4AF8C}"/>
    <cellStyle name="Comma 2 4 7" xfId="1502" xr:uid="{00000000-0005-0000-0000-000020000000}"/>
    <cellStyle name="Comma 2 4 7 2" xfId="4472" xr:uid="{0B532F2B-2B7B-46FC-90C9-A2240B33B132}"/>
    <cellStyle name="Comma 2 4 7 2 2" xfId="10455" xr:uid="{8BF009E3-9A47-42AA-AA4A-13356FC04497}"/>
    <cellStyle name="Comma 2 4 7 2 3" xfId="16414" xr:uid="{30CF3B17-458E-4CC9-AA3F-FAAC80C67AF6}"/>
    <cellStyle name="Comma 2 4 7 3" xfId="7485" xr:uid="{B4DE1128-B295-400B-A986-207031E2B35D}"/>
    <cellStyle name="Comma 2 4 7 4" xfId="13444" xr:uid="{D4AD6801-7571-4C75-BF16-8756ADFD57F8}"/>
    <cellStyle name="Comma 2 4 8" xfId="2946" xr:uid="{00000000-0005-0000-0000-000020000000}"/>
    <cellStyle name="Comma 2 4 8 2" xfId="5916" xr:uid="{957AC1FF-803A-4EAE-8AFA-4CD6228C2017}"/>
    <cellStyle name="Comma 2 4 8 2 2" xfId="11899" xr:uid="{E29B7B2E-C1DF-416E-8759-6213D2A9636D}"/>
    <cellStyle name="Comma 2 4 8 2 3" xfId="17858" xr:uid="{912C44B2-DB17-4BE3-9C7B-9E292BE988F9}"/>
    <cellStyle name="Comma 2 4 8 3" xfId="8929" xr:uid="{DBAE3FB4-574F-4363-B86E-064007C492B9}"/>
    <cellStyle name="Comma 2 4 8 4" xfId="14888" xr:uid="{23033B2C-EDE7-45FD-AD1B-B70BD5E88D4E}"/>
    <cellStyle name="Comma 2 4 9" xfId="3028" xr:uid="{072FEDEA-814A-4D8D-B265-405FB72BF306}"/>
    <cellStyle name="Comma 2 4 9 2" xfId="9011" xr:uid="{C3FEDBA8-4DDF-49F6-BB36-1174310F7138}"/>
    <cellStyle name="Comma 2 4 9 3" xfId="14970" xr:uid="{738F8443-B686-4B6B-BE06-2A6E8CC6BCB2}"/>
    <cellStyle name="Comma 2 5" xfId="65" xr:uid="{00000000-0005-0000-0000-000001000000}"/>
    <cellStyle name="Comma 2 5 10" xfId="12007" xr:uid="{C7716C5C-D5B7-4F3C-AEE1-B5B3ED41E754}"/>
    <cellStyle name="Comma 2 5 2" xfId="123" xr:uid="{00000000-0005-0000-0000-000001000000}"/>
    <cellStyle name="Comma 2 5 2 2" xfId="239" xr:uid="{00000000-0005-0000-0000-000001000000}"/>
    <cellStyle name="Comma 2 5 2 2 2" xfId="587" xr:uid="{00000000-0005-0000-0000-000001000000}"/>
    <cellStyle name="Comma 2 5 2 2 2 2" xfId="1309" xr:uid="{00000000-0005-0000-0000-000001000000}"/>
    <cellStyle name="Comma 2 5 2 2 2 2 2" xfId="2753" xr:uid="{00000000-0005-0000-0000-000001000000}"/>
    <cellStyle name="Comma 2 5 2 2 2 2 2 2" xfId="5723" xr:uid="{B5906294-1389-477B-B35C-AE7CF123422D}"/>
    <cellStyle name="Comma 2 5 2 2 2 2 2 2 2" xfId="11706" xr:uid="{987951CA-4F37-4CA7-9521-80518BBD3109}"/>
    <cellStyle name="Comma 2 5 2 2 2 2 2 2 3" xfId="17665" xr:uid="{A6580624-FEE0-4328-BF7E-4F6FA8F0C208}"/>
    <cellStyle name="Comma 2 5 2 2 2 2 2 3" xfId="8736" xr:uid="{E04AE511-A55B-41FA-80E4-F2726B8B4A17}"/>
    <cellStyle name="Comma 2 5 2 2 2 2 2 4" xfId="14695" xr:uid="{F578EAEE-6C68-4EC4-8D84-3D959E4D9A20}"/>
    <cellStyle name="Comma 2 5 2 2 2 2 3" xfId="4279" xr:uid="{8412457E-1DD6-4A73-8D7D-71414EE948A4}"/>
    <cellStyle name="Comma 2 5 2 2 2 2 3 2" xfId="10262" xr:uid="{F3EDE2BE-4E31-4E76-A875-87A0923D64F2}"/>
    <cellStyle name="Comma 2 5 2 2 2 2 3 3" xfId="16221" xr:uid="{5A06C886-F445-4454-9D60-484C632FD2A0}"/>
    <cellStyle name="Comma 2 5 2 2 2 2 4" xfId="7292" xr:uid="{3BBB233E-9C95-467E-9298-DAA9EFA19649}"/>
    <cellStyle name="Comma 2 5 2 2 2 2 5" xfId="13251" xr:uid="{B34F562D-3C68-4D3B-BF67-8E19070CD62C}"/>
    <cellStyle name="Comma 2 5 2 2 2 3" xfId="2031" xr:uid="{00000000-0005-0000-0000-000001000000}"/>
    <cellStyle name="Comma 2 5 2 2 2 3 2" xfId="5001" xr:uid="{248871A5-50BB-4E48-8C39-82D316DA28F6}"/>
    <cellStyle name="Comma 2 5 2 2 2 3 2 2" xfId="10984" xr:uid="{26127B84-4BBE-4E70-A6E1-8ABCE3DFFC7D}"/>
    <cellStyle name="Comma 2 5 2 2 2 3 2 3" xfId="16943" xr:uid="{4FFFD814-46C3-4295-8719-EBAD7F273E00}"/>
    <cellStyle name="Comma 2 5 2 2 2 3 3" xfId="8014" xr:uid="{ADEB8616-76F0-45B0-8239-C518CB09609E}"/>
    <cellStyle name="Comma 2 5 2 2 2 3 4" xfId="13973" xr:uid="{6E8CA852-AB8B-4490-B64D-27572344EC39}"/>
    <cellStyle name="Comma 2 5 2 2 2 4" xfId="3557" xr:uid="{69AF9F9F-F320-47B9-9E2F-9B987B61C87D}"/>
    <cellStyle name="Comma 2 5 2 2 2 4 2" xfId="9540" xr:uid="{24B9F717-CB22-44FD-A2B1-DCC490542975}"/>
    <cellStyle name="Comma 2 5 2 2 2 4 3" xfId="15499" xr:uid="{DCA7092B-2E92-4C49-A4EB-1119781684E0}"/>
    <cellStyle name="Comma 2 5 2 2 2 5" xfId="6570" xr:uid="{F8A3291B-6DA5-4717-A607-8EE6519BBDAE}"/>
    <cellStyle name="Comma 2 5 2 2 2 6" xfId="12529" xr:uid="{6772BFD8-3D88-4B27-AE28-E434C51AB110}"/>
    <cellStyle name="Comma 2 5 2 2 3" xfId="961" xr:uid="{00000000-0005-0000-0000-000001000000}"/>
    <cellStyle name="Comma 2 5 2 2 3 2" xfId="2405" xr:uid="{00000000-0005-0000-0000-000001000000}"/>
    <cellStyle name="Comma 2 5 2 2 3 2 2" xfId="5375" xr:uid="{5785453F-3190-4C5B-9FE4-315910413AFE}"/>
    <cellStyle name="Comma 2 5 2 2 3 2 2 2" xfId="11358" xr:uid="{9C6F78CB-AA7F-4648-871A-8D9B37D850D1}"/>
    <cellStyle name="Comma 2 5 2 2 3 2 2 3" xfId="17317" xr:uid="{16C4C8E1-AB09-42F2-BB3C-A0298775BE66}"/>
    <cellStyle name="Comma 2 5 2 2 3 2 3" xfId="8388" xr:uid="{50102188-961A-4BE7-9DD5-2E6215B541F6}"/>
    <cellStyle name="Comma 2 5 2 2 3 2 4" xfId="14347" xr:uid="{1B502FE2-BACD-4551-900B-06663054E23C}"/>
    <cellStyle name="Comma 2 5 2 2 3 3" xfId="3931" xr:uid="{0CA98972-2CD5-4BBD-98F1-43AAD9D2F048}"/>
    <cellStyle name="Comma 2 5 2 2 3 3 2" xfId="9914" xr:uid="{CE12F1BB-A00C-49CB-B7F0-048008EE36C9}"/>
    <cellStyle name="Comma 2 5 2 2 3 3 3" xfId="15873" xr:uid="{D0A55AFB-ED04-41C1-9254-E50D4D72F42D}"/>
    <cellStyle name="Comma 2 5 2 2 3 4" xfId="6944" xr:uid="{9DED4B59-1930-4D07-A1C9-C6994DB1D407}"/>
    <cellStyle name="Comma 2 5 2 2 3 5" xfId="12903" xr:uid="{6CDD8FF3-63D4-4D8B-897C-36DFBD069091}"/>
    <cellStyle name="Comma 2 5 2 2 4" xfId="1683" xr:uid="{00000000-0005-0000-0000-000001000000}"/>
    <cellStyle name="Comma 2 5 2 2 4 2" xfId="4653" xr:uid="{335F0BB4-C8FA-4D97-B13D-827EE4370942}"/>
    <cellStyle name="Comma 2 5 2 2 4 2 2" xfId="10636" xr:uid="{D12B9AAF-CC3B-435A-AE79-C0EE38F5A59E}"/>
    <cellStyle name="Comma 2 5 2 2 4 2 3" xfId="16595" xr:uid="{2E39F540-6671-453B-9301-0E3169696AAA}"/>
    <cellStyle name="Comma 2 5 2 2 4 3" xfId="7666" xr:uid="{A574078C-1213-42DC-B145-98CB54DAD808}"/>
    <cellStyle name="Comma 2 5 2 2 4 4" xfId="13625" xr:uid="{7ED2FBDE-DF96-41D5-844C-833DADC85F54}"/>
    <cellStyle name="Comma 2 5 2 2 5" xfId="3209" xr:uid="{285C5C81-F761-4BB3-90EA-E5D36D4B6C10}"/>
    <cellStyle name="Comma 2 5 2 2 5 2" xfId="9192" xr:uid="{0B484A17-1CB2-490C-91B5-163BD8BFB086}"/>
    <cellStyle name="Comma 2 5 2 2 5 3" xfId="15151" xr:uid="{8374EAE2-8AD1-42FF-BFA2-93A3DFC5B82B}"/>
    <cellStyle name="Comma 2 5 2 2 6" xfId="6222" xr:uid="{B03D619B-5693-44D4-85B6-398F9229FB25}"/>
    <cellStyle name="Comma 2 5 2 2 7" xfId="12181" xr:uid="{B952CF8F-8452-473D-B0F9-321945201309}"/>
    <cellStyle name="Comma 2 5 2 3" xfId="355" xr:uid="{00000000-0005-0000-0000-000001000000}"/>
    <cellStyle name="Comma 2 5 2 3 2" xfId="703" xr:uid="{00000000-0005-0000-0000-000001000000}"/>
    <cellStyle name="Comma 2 5 2 3 2 2" xfId="1425" xr:uid="{00000000-0005-0000-0000-000001000000}"/>
    <cellStyle name="Comma 2 5 2 3 2 2 2" xfId="2869" xr:uid="{00000000-0005-0000-0000-000001000000}"/>
    <cellStyle name="Comma 2 5 2 3 2 2 2 2" xfId="5839" xr:uid="{3F306B17-DCF1-4719-8E42-FCC7D6865C27}"/>
    <cellStyle name="Comma 2 5 2 3 2 2 2 2 2" xfId="11822" xr:uid="{732B4B4B-0BDA-41A4-8F8A-6AF46A44F7FA}"/>
    <cellStyle name="Comma 2 5 2 3 2 2 2 2 3" xfId="17781" xr:uid="{B93FD034-2B7E-4F32-866D-064A2ED9F141}"/>
    <cellStyle name="Comma 2 5 2 3 2 2 2 3" xfId="8852" xr:uid="{9974532D-BE15-4FD5-B319-251F5CA935D9}"/>
    <cellStyle name="Comma 2 5 2 3 2 2 2 4" xfId="14811" xr:uid="{E9F73487-058C-475D-92B5-BBBD06E1F6DC}"/>
    <cellStyle name="Comma 2 5 2 3 2 2 3" xfId="4395" xr:uid="{74F8568E-86AD-45BB-BEA7-7D7871390128}"/>
    <cellStyle name="Comma 2 5 2 3 2 2 3 2" xfId="10378" xr:uid="{02A495E2-E770-4490-9AC7-A6AC59EF0A17}"/>
    <cellStyle name="Comma 2 5 2 3 2 2 3 3" xfId="16337" xr:uid="{E498DF11-52C3-439F-A2AF-ECB5E19203E7}"/>
    <cellStyle name="Comma 2 5 2 3 2 2 4" xfId="7408" xr:uid="{19CC60F4-36A2-40EE-B5D5-88FE6C62957A}"/>
    <cellStyle name="Comma 2 5 2 3 2 2 5" xfId="13367" xr:uid="{DB5B6FD5-FB9B-4EC5-AF04-DB3653D64DE4}"/>
    <cellStyle name="Comma 2 5 2 3 2 3" xfId="2147" xr:uid="{00000000-0005-0000-0000-000001000000}"/>
    <cellStyle name="Comma 2 5 2 3 2 3 2" xfId="5117" xr:uid="{D1BB23C8-C030-4727-A86D-FC1E08A020ED}"/>
    <cellStyle name="Comma 2 5 2 3 2 3 2 2" xfId="11100" xr:uid="{6CE303C8-F175-4E2F-9B38-F602004813E4}"/>
    <cellStyle name="Comma 2 5 2 3 2 3 2 3" xfId="17059" xr:uid="{91794089-D1EC-4931-BA37-3F68CCA62B68}"/>
    <cellStyle name="Comma 2 5 2 3 2 3 3" xfId="8130" xr:uid="{8757B578-EE79-42AE-932D-6F7465C1785A}"/>
    <cellStyle name="Comma 2 5 2 3 2 3 4" xfId="14089" xr:uid="{CD811D24-3F5B-4159-8953-5AF49079BD58}"/>
    <cellStyle name="Comma 2 5 2 3 2 4" xfId="3673" xr:uid="{03A22F2D-D11B-44B4-ABF6-30AC4844976E}"/>
    <cellStyle name="Comma 2 5 2 3 2 4 2" xfId="9656" xr:uid="{5B9FC59F-FE93-414B-A527-C4FD05220088}"/>
    <cellStyle name="Comma 2 5 2 3 2 4 3" xfId="15615" xr:uid="{D655AC65-DB75-477B-8BA2-1B8ED1012497}"/>
    <cellStyle name="Comma 2 5 2 3 2 5" xfId="6686" xr:uid="{A9375898-6287-4A48-A06E-6747B5823936}"/>
    <cellStyle name="Comma 2 5 2 3 2 6" xfId="12645" xr:uid="{F57E90BB-595F-4FD4-9D7C-4032A3EFC0E0}"/>
    <cellStyle name="Comma 2 5 2 3 3" xfId="1077" xr:uid="{00000000-0005-0000-0000-000001000000}"/>
    <cellStyle name="Comma 2 5 2 3 3 2" xfId="2521" xr:uid="{00000000-0005-0000-0000-000001000000}"/>
    <cellStyle name="Comma 2 5 2 3 3 2 2" xfId="5491" xr:uid="{004418BB-666E-40AA-8B1D-AF75CDF8E878}"/>
    <cellStyle name="Comma 2 5 2 3 3 2 2 2" xfId="11474" xr:uid="{31B0BFB9-E927-4CDF-81CC-80968D82F0D7}"/>
    <cellStyle name="Comma 2 5 2 3 3 2 2 3" xfId="17433" xr:uid="{7D5C8BE6-2DD4-4C61-8411-7EABF075CE6C}"/>
    <cellStyle name="Comma 2 5 2 3 3 2 3" xfId="8504" xr:uid="{01AC466B-1D82-47F5-898F-5A89295E48B8}"/>
    <cellStyle name="Comma 2 5 2 3 3 2 4" xfId="14463" xr:uid="{5CC17B11-140E-47B7-8F54-A0600576FC38}"/>
    <cellStyle name="Comma 2 5 2 3 3 3" xfId="4047" xr:uid="{1DE6B8B5-9AFF-47DA-BBA2-FF7F74A5FC0C}"/>
    <cellStyle name="Comma 2 5 2 3 3 3 2" xfId="10030" xr:uid="{31864B9B-15F4-40EB-BBA5-4D4CDA5C9B37}"/>
    <cellStyle name="Comma 2 5 2 3 3 3 3" xfId="15989" xr:uid="{86D2DB02-1EE2-4978-8922-10B4D4154791}"/>
    <cellStyle name="Comma 2 5 2 3 3 4" xfId="7060" xr:uid="{302C7A00-8A2C-4E25-B824-F5A2ACA30FE6}"/>
    <cellStyle name="Comma 2 5 2 3 3 5" xfId="13019" xr:uid="{CFAAA237-5AB4-4908-9EDF-8EBA73446A6D}"/>
    <cellStyle name="Comma 2 5 2 3 4" xfId="1799" xr:uid="{00000000-0005-0000-0000-000001000000}"/>
    <cellStyle name="Comma 2 5 2 3 4 2" xfId="4769" xr:uid="{4C79B29B-3FD2-4F63-B559-5FDA40D39AFD}"/>
    <cellStyle name="Comma 2 5 2 3 4 2 2" xfId="10752" xr:uid="{C7DDE0F4-0E7C-4119-9BE3-C83F0E37351F}"/>
    <cellStyle name="Comma 2 5 2 3 4 2 3" xfId="16711" xr:uid="{8834BBEF-BE80-4E33-8DB9-2D2048F3B73F}"/>
    <cellStyle name="Comma 2 5 2 3 4 3" xfId="7782" xr:uid="{5A5E5BF9-587C-4289-88EA-635A470A6215}"/>
    <cellStyle name="Comma 2 5 2 3 4 4" xfId="13741" xr:uid="{D2C5B15A-1CB2-426F-8280-8712E06E04F9}"/>
    <cellStyle name="Comma 2 5 2 3 5" xfId="3325" xr:uid="{F7E2C41F-B0C1-43FB-9B62-4CEE0126A7C3}"/>
    <cellStyle name="Comma 2 5 2 3 5 2" xfId="9308" xr:uid="{D14069C8-E8C4-422B-92DE-10429ABC53D4}"/>
    <cellStyle name="Comma 2 5 2 3 5 3" xfId="15267" xr:uid="{C7F0EEBB-4BE5-46AA-9506-1E40CC8E8277}"/>
    <cellStyle name="Comma 2 5 2 3 6" xfId="6338" xr:uid="{BE762E8D-A33F-4D54-9D95-C8081FC0F36D}"/>
    <cellStyle name="Comma 2 5 2 3 7" xfId="12297" xr:uid="{D25E916C-EC25-4651-909F-474E25E5D5B0}"/>
    <cellStyle name="Comma 2 5 2 4" xfId="471" xr:uid="{00000000-0005-0000-0000-000001000000}"/>
    <cellStyle name="Comma 2 5 2 4 2" xfId="1193" xr:uid="{00000000-0005-0000-0000-000001000000}"/>
    <cellStyle name="Comma 2 5 2 4 2 2" xfId="2637" xr:uid="{00000000-0005-0000-0000-000001000000}"/>
    <cellStyle name="Comma 2 5 2 4 2 2 2" xfId="5607" xr:uid="{49923032-9F57-44E0-9A4E-9A6E5730F696}"/>
    <cellStyle name="Comma 2 5 2 4 2 2 2 2" xfId="11590" xr:uid="{83500DE6-155E-4A16-9B4D-CBA8156B7B9C}"/>
    <cellStyle name="Comma 2 5 2 4 2 2 2 3" xfId="17549" xr:uid="{066C4926-6897-4CBE-954A-F8BDF01A8950}"/>
    <cellStyle name="Comma 2 5 2 4 2 2 3" xfId="8620" xr:uid="{43FE4F79-022A-4057-9E83-AED0CF637CE9}"/>
    <cellStyle name="Comma 2 5 2 4 2 2 4" xfId="14579" xr:uid="{489E1280-2E3F-45AA-B1B3-4B5A5605E49F}"/>
    <cellStyle name="Comma 2 5 2 4 2 3" xfId="4163" xr:uid="{1BD2773C-097B-4886-84B7-64B97424F936}"/>
    <cellStyle name="Comma 2 5 2 4 2 3 2" xfId="10146" xr:uid="{EC4AA11E-FE2B-4A30-8916-E8B068C28D0D}"/>
    <cellStyle name="Comma 2 5 2 4 2 3 3" xfId="16105" xr:uid="{498D607E-E9C0-475C-A65D-2509EE4802AA}"/>
    <cellStyle name="Comma 2 5 2 4 2 4" xfId="7176" xr:uid="{19991D3D-DF24-4787-930B-2BE6C440BB16}"/>
    <cellStyle name="Comma 2 5 2 4 2 5" xfId="13135" xr:uid="{FD8660B0-4D0B-406B-BFEA-97858D0A961C}"/>
    <cellStyle name="Comma 2 5 2 4 3" xfId="1915" xr:uid="{00000000-0005-0000-0000-000001000000}"/>
    <cellStyle name="Comma 2 5 2 4 3 2" xfId="4885" xr:uid="{CF212A4F-D5E9-4FD1-BF21-87BD34D3977F}"/>
    <cellStyle name="Comma 2 5 2 4 3 2 2" xfId="10868" xr:uid="{24AC4E9F-6622-4000-96A9-948497D38038}"/>
    <cellStyle name="Comma 2 5 2 4 3 2 3" xfId="16827" xr:uid="{D80F7DA6-9F54-4DCC-8B94-D77AE9D13BB9}"/>
    <cellStyle name="Comma 2 5 2 4 3 3" xfId="7898" xr:uid="{A11361F8-95B7-4903-B9BE-9706BBDD2CCF}"/>
    <cellStyle name="Comma 2 5 2 4 3 4" xfId="13857" xr:uid="{37415DA0-8D2A-4C6B-BFF1-503117BE90C9}"/>
    <cellStyle name="Comma 2 5 2 4 4" xfId="3441" xr:uid="{20856568-BED9-48B1-ABAD-48A729419618}"/>
    <cellStyle name="Comma 2 5 2 4 4 2" xfId="9424" xr:uid="{E984A234-6CCB-4AC4-8FB3-CE7B15814B51}"/>
    <cellStyle name="Comma 2 5 2 4 4 3" xfId="15383" xr:uid="{55A7A640-C734-4CAE-9E12-8E9E6B410FE8}"/>
    <cellStyle name="Comma 2 5 2 4 5" xfId="6454" xr:uid="{4D95CA46-9D6E-4A0C-841E-EBD703EC4621}"/>
    <cellStyle name="Comma 2 5 2 4 6" xfId="12413" xr:uid="{D9D97DB9-C983-47FE-99B1-F451FC070D7E}"/>
    <cellStyle name="Comma 2 5 2 5" xfId="845" xr:uid="{00000000-0005-0000-0000-000001000000}"/>
    <cellStyle name="Comma 2 5 2 5 2" xfId="2289" xr:uid="{00000000-0005-0000-0000-000001000000}"/>
    <cellStyle name="Comma 2 5 2 5 2 2" xfId="5259" xr:uid="{32FED34A-9B41-436E-BA08-1244EB18FF91}"/>
    <cellStyle name="Comma 2 5 2 5 2 2 2" xfId="11242" xr:uid="{2389605B-6F8A-45E9-A759-78E09B7E3575}"/>
    <cellStyle name="Comma 2 5 2 5 2 2 3" xfId="17201" xr:uid="{D2CF5703-6442-4C46-9A22-841B20C0EF62}"/>
    <cellStyle name="Comma 2 5 2 5 2 3" xfId="8272" xr:uid="{A41CF4CF-245F-4CE1-A4D8-EF64826E196C}"/>
    <cellStyle name="Comma 2 5 2 5 2 4" xfId="14231" xr:uid="{7B398933-825E-4AC1-8E99-4FF5936A0DEF}"/>
    <cellStyle name="Comma 2 5 2 5 3" xfId="3815" xr:uid="{37C99F0B-6CB3-4757-B53F-0C9D94741859}"/>
    <cellStyle name="Comma 2 5 2 5 3 2" xfId="9798" xr:uid="{5197D86D-C31D-42F2-8537-F31794A6C20D}"/>
    <cellStyle name="Comma 2 5 2 5 3 3" xfId="15757" xr:uid="{42964E33-BCEC-4547-9D9D-8D0C7E510BBC}"/>
    <cellStyle name="Comma 2 5 2 5 4" xfId="6828" xr:uid="{C50FE9B1-FCB8-4695-960C-8A875EA6D53D}"/>
    <cellStyle name="Comma 2 5 2 5 5" xfId="12787" xr:uid="{8315BAD5-88BC-4363-9EA1-9F6777CE85AD}"/>
    <cellStyle name="Comma 2 5 2 6" xfId="1567" xr:uid="{00000000-0005-0000-0000-000001000000}"/>
    <cellStyle name="Comma 2 5 2 6 2" xfId="4537" xr:uid="{9834B395-9611-463E-BDAB-D29E250451FA}"/>
    <cellStyle name="Comma 2 5 2 6 2 2" xfId="10520" xr:uid="{F08103EC-D7A1-4B35-9E41-252484E873CC}"/>
    <cellStyle name="Comma 2 5 2 6 2 3" xfId="16479" xr:uid="{D085BCFF-8462-4FCD-A453-C8DC69D6C281}"/>
    <cellStyle name="Comma 2 5 2 6 3" xfId="7550" xr:uid="{E469F98E-1721-40F2-9E1B-BA7A9D44B7F2}"/>
    <cellStyle name="Comma 2 5 2 6 4" xfId="13509" xr:uid="{FF8CD742-87C7-4968-985B-79E4910CC79D}"/>
    <cellStyle name="Comma 2 5 2 7" xfId="3093" xr:uid="{EF6A73A7-BE7F-4833-A849-FE7F7C50F121}"/>
    <cellStyle name="Comma 2 5 2 7 2" xfId="9076" xr:uid="{43738FEE-EB19-44E5-841C-15EA0407CC62}"/>
    <cellStyle name="Comma 2 5 2 7 3" xfId="15035" xr:uid="{A0C3F935-F505-4609-B65A-EC90907B3D99}"/>
    <cellStyle name="Comma 2 5 2 8" xfId="6106" xr:uid="{357DA753-2F41-4F21-B398-C13B7F570655}"/>
    <cellStyle name="Comma 2 5 2 9" xfId="12065" xr:uid="{25DA8B3B-BEB8-421C-93DD-A78017FCE7DD}"/>
    <cellStyle name="Comma 2 5 3" xfId="181" xr:uid="{00000000-0005-0000-0000-000001000000}"/>
    <cellStyle name="Comma 2 5 3 2" xfId="529" xr:uid="{00000000-0005-0000-0000-000001000000}"/>
    <cellStyle name="Comma 2 5 3 2 2" xfId="1251" xr:uid="{00000000-0005-0000-0000-000001000000}"/>
    <cellStyle name="Comma 2 5 3 2 2 2" xfId="2695" xr:uid="{00000000-0005-0000-0000-000001000000}"/>
    <cellStyle name="Comma 2 5 3 2 2 2 2" xfId="5665" xr:uid="{2EE08254-25B1-4232-8F6A-CC54E9007BED}"/>
    <cellStyle name="Comma 2 5 3 2 2 2 2 2" xfId="11648" xr:uid="{45837CFB-39A5-41F8-9D34-6D1A2A5A10DB}"/>
    <cellStyle name="Comma 2 5 3 2 2 2 2 3" xfId="17607" xr:uid="{00FD81B5-7210-4486-9E86-5502325D9512}"/>
    <cellStyle name="Comma 2 5 3 2 2 2 3" xfId="8678" xr:uid="{7173DA52-0E0A-4DE5-B0E4-08E28DDE9DC0}"/>
    <cellStyle name="Comma 2 5 3 2 2 2 4" xfId="14637" xr:uid="{BB0C97E0-E878-4630-8A47-CC47D01FAD0E}"/>
    <cellStyle name="Comma 2 5 3 2 2 3" xfId="4221" xr:uid="{0E5EAA18-BB17-466E-9F79-032A83F0A908}"/>
    <cellStyle name="Comma 2 5 3 2 2 3 2" xfId="10204" xr:uid="{CBCBCCB5-BC78-449B-994B-B323A1322368}"/>
    <cellStyle name="Comma 2 5 3 2 2 3 3" xfId="16163" xr:uid="{6C0E4956-4BFE-4169-A47B-9883C9AD632C}"/>
    <cellStyle name="Comma 2 5 3 2 2 4" xfId="7234" xr:uid="{141BAEBD-C11D-463D-952B-40ABC3DCF010}"/>
    <cellStyle name="Comma 2 5 3 2 2 5" xfId="13193" xr:uid="{C056C4B5-09AA-4841-A285-9E24FCDD3AAD}"/>
    <cellStyle name="Comma 2 5 3 2 3" xfId="1973" xr:uid="{00000000-0005-0000-0000-000001000000}"/>
    <cellStyle name="Comma 2 5 3 2 3 2" xfId="4943" xr:uid="{A9A0A36B-2B8C-4A17-B069-5A3525B3B79D}"/>
    <cellStyle name="Comma 2 5 3 2 3 2 2" xfId="10926" xr:uid="{8153A7CE-713D-4A6B-8059-7CDD44CF5409}"/>
    <cellStyle name="Comma 2 5 3 2 3 2 3" xfId="16885" xr:uid="{764AEF07-7ED8-46AF-B306-EC565379A252}"/>
    <cellStyle name="Comma 2 5 3 2 3 3" xfId="7956" xr:uid="{21088679-1A19-418C-86E1-F28361E1E797}"/>
    <cellStyle name="Comma 2 5 3 2 3 4" xfId="13915" xr:uid="{C787040E-F2A8-4604-885D-917B0C1A1A1A}"/>
    <cellStyle name="Comma 2 5 3 2 4" xfId="3499" xr:uid="{3EBAA30D-3460-4395-B3BF-06C18C900735}"/>
    <cellStyle name="Comma 2 5 3 2 4 2" xfId="9482" xr:uid="{C7B12908-0DB9-42C4-B0B3-963305ACDC1F}"/>
    <cellStyle name="Comma 2 5 3 2 4 3" xfId="15441" xr:uid="{2C2756B3-6E8B-42CB-9E58-B60FB3297598}"/>
    <cellStyle name="Comma 2 5 3 2 5" xfId="6512" xr:uid="{1AA5B9F9-597A-4E10-A563-E75B420B6104}"/>
    <cellStyle name="Comma 2 5 3 2 6" xfId="12471" xr:uid="{73A2E965-7877-4425-AA69-60E2AEC6BE87}"/>
    <cellStyle name="Comma 2 5 3 3" xfId="903" xr:uid="{00000000-0005-0000-0000-000001000000}"/>
    <cellStyle name="Comma 2 5 3 3 2" xfId="2347" xr:uid="{00000000-0005-0000-0000-000001000000}"/>
    <cellStyle name="Comma 2 5 3 3 2 2" xfId="5317" xr:uid="{D14B8772-9CA1-459E-8C24-9F906D950D70}"/>
    <cellStyle name="Comma 2 5 3 3 2 2 2" xfId="11300" xr:uid="{DCFB7454-8796-408A-A969-FDA0472E79F6}"/>
    <cellStyle name="Comma 2 5 3 3 2 2 3" xfId="17259" xr:uid="{4E61DBD0-2295-45C3-8E29-C2167D8DC8B5}"/>
    <cellStyle name="Comma 2 5 3 3 2 3" xfId="8330" xr:uid="{B94B0957-2C63-480B-BDA2-871CDF4AD113}"/>
    <cellStyle name="Comma 2 5 3 3 2 4" xfId="14289" xr:uid="{0E128D0D-461F-4246-942E-359923716029}"/>
    <cellStyle name="Comma 2 5 3 3 3" xfId="3873" xr:uid="{7362FA0A-4427-42CB-93C7-0A9F91543142}"/>
    <cellStyle name="Comma 2 5 3 3 3 2" xfId="9856" xr:uid="{C3060881-C165-4E50-951E-DCE12EEC5297}"/>
    <cellStyle name="Comma 2 5 3 3 3 3" xfId="15815" xr:uid="{58AE86E1-EA5C-4A7A-A367-524580064FB2}"/>
    <cellStyle name="Comma 2 5 3 3 4" xfId="6886" xr:uid="{212CDA9E-DAEF-4060-9C96-8E7B46FCDBBA}"/>
    <cellStyle name="Comma 2 5 3 3 5" xfId="12845" xr:uid="{C191DCA6-4E0E-4DFF-AAD3-7199E1DE7FA9}"/>
    <cellStyle name="Comma 2 5 3 4" xfId="1625" xr:uid="{00000000-0005-0000-0000-000001000000}"/>
    <cellStyle name="Comma 2 5 3 4 2" xfId="4595" xr:uid="{152B096D-46DB-4E4E-A8B2-14A93BADF545}"/>
    <cellStyle name="Comma 2 5 3 4 2 2" xfId="10578" xr:uid="{4550C226-5E8A-4B21-BCDA-7952ED2D63FE}"/>
    <cellStyle name="Comma 2 5 3 4 2 3" xfId="16537" xr:uid="{089743CF-4100-4115-8DD7-3492C30794F0}"/>
    <cellStyle name="Comma 2 5 3 4 3" xfId="7608" xr:uid="{876EAC87-3B6D-4180-AD63-4ED46359D64D}"/>
    <cellStyle name="Comma 2 5 3 4 4" xfId="13567" xr:uid="{4CA9A90E-65FA-48B6-B926-8DDCD2E9C362}"/>
    <cellStyle name="Comma 2 5 3 5" xfId="3151" xr:uid="{3E21B106-938C-441F-827B-FEF32D8974D4}"/>
    <cellStyle name="Comma 2 5 3 5 2" xfId="9134" xr:uid="{37E81959-1E73-4B4D-919F-866E8FD33223}"/>
    <cellStyle name="Comma 2 5 3 5 3" xfId="15093" xr:uid="{117EADF1-EF52-4960-89A0-B68D81E208FD}"/>
    <cellStyle name="Comma 2 5 3 6" xfId="6164" xr:uid="{149C6D91-60DC-42DC-ACFD-E67F06DA3918}"/>
    <cellStyle name="Comma 2 5 3 7" xfId="12123" xr:uid="{47AC61A7-9BB2-4625-8ADA-D82F2F4EB67B}"/>
    <cellStyle name="Comma 2 5 4" xfId="297" xr:uid="{00000000-0005-0000-0000-000001000000}"/>
    <cellStyle name="Comma 2 5 4 2" xfId="645" xr:uid="{00000000-0005-0000-0000-000001000000}"/>
    <cellStyle name="Comma 2 5 4 2 2" xfId="1367" xr:uid="{00000000-0005-0000-0000-000001000000}"/>
    <cellStyle name="Comma 2 5 4 2 2 2" xfId="2811" xr:uid="{00000000-0005-0000-0000-000001000000}"/>
    <cellStyle name="Comma 2 5 4 2 2 2 2" xfId="5781" xr:uid="{8DE28A24-4CBA-40F9-B127-F5795F843309}"/>
    <cellStyle name="Comma 2 5 4 2 2 2 2 2" xfId="11764" xr:uid="{128E1235-4886-452C-AD41-1F40B61A95F1}"/>
    <cellStyle name="Comma 2 5 4 2 2 2 2 3" xfId="17723" xr:uid="{E87AEEA8-56CA-4B16-980B-6C7C0F3E7BC3}"/>
    <cellStyle name="Comma 2 5 4 2 2 2 3" xfId="8794" xr:uid="{15F3DDD3-1867-43B4-ADEF-0357918F1583}"/>
    <cellStyle name="Comma 2 5 4 2 2 2 4" xfId="14753" xr:uid="{E1330D9C-F2EB-4AF8-B13A-13EFB035DD58}"/>
    <cellStyle name="Comma 2 5 4 2 2 3" xfId="4337" xr:uid="{233D1598-0316-4659-9C1B-3CC18E9A9C60}"/>
    <cellStyle name="Comma 2 5 4 2 2 3 2" xfId="10320" xr:uid="{665B4EB3-73D5-4486-B6E7-07D8E7742DE9}"/>
    <cellStyle name="Comma 2 5 4 2 2 3 3" xfId="16279" xr:uid="{974463F0-F54B-430B-AE74-A5FAB75CBE7C}"/>
    <cellStyle name="Comma 2 5 4 2 2 4" xfId="7350" xr:uid="{C592C3B1-C3B2-467E-A118-2AAF55B89B14}"/>
    <cellStyle name="Comma 2 5 4 2 2 5" xfId="13309" xr:uid="{2D97A47C-654E-4970-98FF-94AB53799AB4}"/>
    <cellStyle name="Comma 2 5 4 2 3" xfId="2089" xr:uid="{00000000-0005-0000-0000-000001000000}"/>
    <cellStyle name="Comma 2 5 4 2 3 2" xfId="5059" xr:uid="{387433D2-769B-49D1-9420-8F2D58570083}"/>
    <cellStyle name="Comma 2 5 4 2 3 2 2" xfId="11042" xr:uid="{DDFD8DD7-4DBB-431B-B254-AE39C656C6D1}"/>
    <cellStyle name="Comma 2 5 4 2 3 2 3" xfId="17001" xr:uid="{24D317D1-DBEA-428A-AC04-6EC41B579C8A}"/>
    <cellStyle name="Comma 2 5 4 2 3 3" xfId="8072" xr:uid="{CAB3BAEE-90DC-4413-861A-4A9454BCA22D}"/>
    <cellStyle name="Comma 2 5 4 2 3 4" xfId="14031" xr:uid="{F8BC9CC3-8FA8-4074-A25A-7DACB0E2799F}"/>
    <cellStyle name="Comma 2 5 4 2 4" xfId="3615" xr:uid="{E8A8E99A-3976-4BB2-858D-34EF10C28C99}"/>
    <cellStyle name="Comma 2 5 4 2 4 2" xfId="9598" xr:uid="{F8A8C0E6-39BC-438D-8433-F31180C6973E}"/>
    <cellStyle name="Comma 2 5 4 2 4 3" xfId="15557" xr:uid="{65B07D15-2C8E-4360-9670-14F14A3C4D89}"/>
    <cellStyle name="Comma 2 5 4 2 5" xfId="6628" xr:uid="{BBBC3453-15AD-42D2-BCA1-F46EA6D79E8C}"/>
    <cellStyle name="Comma 2 5 4 2 6" xfId="12587" xr:uid="{A7072E1A-C208-41EF-90C7-681DD33CF032}"/>
    <cellStyle name="Comma 2 5 4 3" xfId="1019" xr:uid="{00000000-0005-0000-0000-000001000000}"/>
    <cellStyle name="Comma 2 5 4 3 2" xfId="2463" xr:uid="{00000000-0005-0000-0000-000001000000}"/>
    <cellStyle name="Comma 2 5 4 3 2 2" xfId="5433" xr:uid="{6F697143-965F-47CB-BCEC-A0B35DF76312}"/>
    <cellStyle name="Comma 2 5 4 3 2 2 2" xfId="11416" xr:uid="{1C537C26-4805-4075-89B6-D96A9BBFE27F}"/>
    <cellStyle name="Comma 2 5 4 3 2 2 3" xfId="17375" xr:uid="{543D0ADA-CEE9-461D-9765-C0F55F26083C}"/>
    <cellStyle name="Comma 2 5 4 3 2 3" xfId="8446" xr:uid="{FCC24F40-7395-48DB-B1F5-F890522244F6}"/>
    <cellStyle name="Comma 2 5 4 3 2 4" xfId="14405" xr:uid="{8AC97DBB-EBEC-4902-A0E1-233F957C9398}"/>
    <cellStyle name="Comma 2 5 4 3 3" xfId="3989" xr:uid="{E2CB3F03-D7A3-4B2B-8B9A-54775322A3D6}"/>
    <cellStyle name="Comma 2 5 4 3 3 2" xfId="9972" xr:uid="{22B840F6-1429-4546-82F6-856C32F7E0E3}"/>
    <cellStyle name="Comma 2 5 4 3 3 3" xfId="15931" xr:uid="{FFD351DD-8AB6-42B6-86DE-18C099DD7A3B}"/>
    <cellStyle name="Comma 2 5 4 3 4" xfId="7002" xr:uid="{F7176BBE-8FF3-4FE7-B8AF-DE6CA6A63CC5}"/>
    <cellStyle name="Comma 2 5 4 3 5" xfId="12961" xr:uid="{E8ADDB17-453A-430B-9748-F4E33B6837E6}"/>
    <cellStyle name="Comma 2 5 4 4" xfId="1741" xr:uid="{00000000-0005-0000-0000-000001000000}"/>
    <cellStyle name="Comma 2 5 4 4 2" xfId="4711" xr:uid="{B5C95776-65AD-4269-8818-F3EBBDFC7B63}"/>
    <cellStyle name="Comma 2 5 4 4 2 2" xfId="10694" xr:uid="{D3721A3A-500C-4A59-873D-723F35BB3755}"/>
    <cellStyle name="Comma 2 5 4 4 2 3" xfId="16653" xr:uid="{CC3CA11B-5724-4157-8D76-4B0A9B7DE20D}"/>
    <cellStyle name="Comma 2 5 4 4 3" xfId="7724" xr:uid="{78171877-1641-4B05-B9D8-D355E8BD0C3A}"/>
    <cellStyle name="Comma 2 5 4 4 4" xfId="13683" xr:uid="{1232CB0A-5238-4FB6-80A4-5F31441726CF}"/>
    <cellStyle name="Comma 2 5 4 5" xfId="3267" xr:uid="{F0E74D36-49B5-48E4-978D-C64569C369F2}"/>
    <cellStyle name="Comma 2 5 4 5 2" xfId="9250" xr:uid="{1FFAFE0C-E62B-45B6-BE6E-8C0479D315B5}"/>
    <cellStyle name="Comma 2 5 4 5 3" xfId="15209" xr:uid="{73B02090-BDC5-4109-B3E4-B1345730E5AA}"/>
    <cellStyle name="Comma 2 5 4 6" xfId="6280" xr:uid="{99A55448-7D0B-4AD2-B40F-D5E28E4FAF97}"/>
    <cellStyle name="Comma 2 5 4 7" xfId="12239" xr:uid="{1E9A9D79-5FC2-4E34-A7B0-2C9BAB6B5A54}"/>
    <cellStyle name="Comma 2 5 5" xfId="413" xr:uid="{00000000-0005-0000-0000-000001000000}"/>
    <cellStyle name="Comma 2 5 5 2" xfId="1135" xr:uid="{00000000-0005-0000-0000-000001000000}"/>
    <cellStyle name="Comma 2 5 5 2 2" xfId="2579" xr:uid="{00000000-0005-0000-0000-000001000000}"/>
    <cellStyle name="Comma 2 5 5 2 2 2" xfId="5549" xr:uid="{6739D739-70FA-4B9A-BCF6-214B13028804}"/>
    <cellStyle name="Comma 2 5 5 2 2 2 2" xfId="11532" xr:uid="{A237EE0E-5599-4A57-8A7C-B79FA193F53A}"/>
    <cellStyle name="Comma 2 5 5 2 2 2 3" xfId="17491" xr:uid="{2D3146B9-A024-47F1-BD03-3E5FF461C9EC}"/>
    <cellStyle name="Comma 2 5 5 2 2 3" xfId="8562" xr:uid="{D0A0C245-EB01-4E37-B26C-777AD8D49CE3}"/>
    <cellStyle name="Comma 2 5 5 2 2 4" xfId="14521" xr:uid="{8786F2C8-ECEC-4937-AC69-5042484E8013}"/>
    <cellStyle name="Comma 2 5 5 2 3" xfId="4105" xr:uid="{9DADF1BD-53D4-4519-B66D-ED2283D5EB96}"/>
    <cellStyle name="Comma 2 5 5 2 3 2" xfId="10088" xr:uid="{22CDF6DB-7AA2-4AC0-8886-ADCEC54809F8}"/>
    <cellStyle name="Comma 2 5 5 2 3 3" xfId="16047" xr:uid="{474F21EC-AA60-41C2-BF68-DEFFDE67B77B}"/>
    <cellStyle name="Comma 2 5 5 2 4" xfId="7118" xr:uid="{F6105459-F613-4E78-9959-6DDA090EF2B1}"/>
    <cellStyle name="Comma 2 5 5 2 5" xfId="13077" xr:uid="{974B1153-D93B-4750-BBB7-FFEF0AAEC5D0}"/>
    <cellStyle name="Comma 2 5 5 3" xfId="1857" xr:uid="{00000000-0005-0000-0000-000001000000}"/>
    <cellStyle name="Comma 2 5 5 3 2" xfId="4827" xr:uid="{0A1E44D5-5441-4A75-B408-9C0E8A10CFBF}"/>
    <cellStyle name="Comma 2 5 5 3 2 2" xfId="10810" xr:uid="{B2DBB678-AC81-4041-8D07-32AB5D5082EC}"/>
    <cellStyle name="Comma 2 5 5 3 2 3" xfId="16769" xr:uid="{9F03E003-316D-45FA-8DC6-06B2FE889DBB}"/>
    <cellStyle name="Comma 2 5 5 3 3" xfId="7840" xr:uid="{DB42913D-263A-4EC0-A008-89FC9C967222}"/>
    <cellStyle name="Comma 2 5 5 3 4" xfId="13799" xr:uid="{D2531E50-7A7A-40F5-8DC8-1E04B5B78DC4}"/>
    <cellStyle name="Comma 2 5 5 4" xfId="3383" xr:uid="{0D4D68F2-3C0D-4BB3-92B3-3443613068C2}"/>
    <cellStyle name="Comma 2 5 5 4 2" xfId="9366" xr:uid="{4F86BF7B-6AD2-40BF-9FCA-9858C00EEEFD}"/>
    <cellStyle name="Comma 2 5 5 4 3" xfId="15325" xr:uid="{B47752F9-BA34-4A34-B6C5-A73C2F3A4AFA}"/>
    <cellStyle name="Comma 2 5 5 5" xfId="6396" xr:uid="{286B29AF-5793-46E1-8B71-4F48D71D28C7}"/>
    <cellStyle name="Comma 2 5 5 6" xfId="12355" xr:uid="{D58ED2B4-524A-4F07-B685-65321997BB7A}"/>
    <cellStyle name="Comma 2 5 6" xfId="787" xr:uid="{00000000-0005-0000-0000-000001000000}"/>
    <cellStyle name="Comma 2 5 6 2" xfId="2231" xr:uid="{00000000-0005-0000-0000-000001000000}"/>
    <cellStyle name="Comma 2 5 6 2 2" xfId="5201" xr:uid="{5CE91E91-5519-4C56-83F0-81949349386F}"/>
    <cellStyle name="Comma 2 5 6 2 2 2" xfId="11184" xr:uid="{CF4C2C3D-7C17-4C62-88D9-2690B2A642C9}"/>
    <cellStyle name="Comma 2 5 6 2 2 3" xfId="17143" xr:uid="{D0C544A0-E4B6-473C-9E9C-5DE73512EC4A}"/>
    <cellStyle name="Comma 2 5 6 2 3" xfId="8214" xr:uid="{78142427-ABD4-44C6-AF0C-2B0EDC9EC6A8}"/>
    <cellStyle name="Comma 2 5 6 2 4" xfId="14173" xr:uid="{A1E8E95E-1A35-4539-97CC-4C732C5FADE6}"/>
    <cellStyle name="Comma 2 5 6 3" xfId="3757" xr:uid="{B8353EA6-57AA-4000-811C-590CD66618BC}"/>
    <cellStyle name="Comma 2 5 6 3 2" xfId="9740" xr:uid="{3773D5F5-8872-459D-856E-90DA07906178}"/>
    <cellStyle name="Comma 2 5 6 3 3" xfId="15699" xr:uid="{87F9DE9B-27F6-4886-9C9F-16C0FBBB13C1}"/>
    <cellStyle name="Comma 2 5 6 4" xfId="6770" xr:uid="{5F075CC6-FE7F-4D50-AF97-89683CC025B0}"/>
    <cellStyle name="Comma 2 5 6 5" xfId="12729" xr:uid="{86AAE0DD-2386-41A7-B1CF-98192DF8D1D7}"/>
    <cellStyle name="Comma 2 5 7" xfId="1509" xr:uid="{00000000-0005-0000-0000-000001000000}"/>
    <cellStyle name="Comma 2 5 7 2" xfId="4479" xr:uid="{83537F96-DB32-47BC-A585-986F5772A5AF}"/>
    <cellStyle name="Comma 2 5 7 2 2" xfId="10462" xr:uid="{770C398A-1285-4AA6-86FF-E082B1F7064F}"/>
    <cellStyle name="Comma 2 5 7 2 3" xfId="16421" xr:uid="{C70BBB44-A5B3-4C06-B77F-0796836BC888}"/>
    <cellStyle name="Comma 2 5 7 3" xfId="7492" xr:uid="{BDEEADC9-9E94-49CB-A3FE-5FD91EC041D1}"/>
    <cellStyle name="Comma 2 5 7 4" xfId="13451" xr:uid="{36BF633B-0C63-4B8A-9D3C-35B5409D8290}"/>
    <cellStyle name="Comma 2 5 8" xfId="3035" xr:uid="{1067CADC-0C93-4A02-839A-2FFCD2595C10}"/>
    <cellStyle name="Comma 2 5 8 2" xfId="9018" xr:uid="{D7C75E70-FD4A-4DAA-86A4-CB80EE3E1583}"/>
    <cellStyle name="Comma 2 5 8 3" xfId="14977" xr:uid="{BC6D3219-FA5E-4769-9E22-F92E10C6989A}"/>
    <cellStyle name="Comma 2 5 9" xfId="6048" xr:uid="{6EF88DFC-1AB0-4682-AEF8-EC55F9D15CDB}"/>
    <cellStyle name="Comma 2 6" xfId="92" xr:uid="{00000000-0005-0000-0000-00001C000000}"/>
    <cellStyle name="Comma 2 6 2" xfId="208" xr:uid="{00000000-0005-0000-0000-00001C000000}"/>
    <cellStyle name="Comma 2 6 2 2" xfId="556" xr:uid="{00000000-0005-0000-0000-00001C000000}"/>
    <cellStyle name="Comma 2 6 2 2 2" xfId="1278" xr:uid="{00000000-0005-0000-0000-00001C000000}"/>
    <cellStyle name="Comma 2 6 2 2 2 2" xfId="2722" xr:uid="{00000000-0005-0000-0000-00001C000000}"/>
    <cellStyle name="Comma 2 6 2 2 2 2 2" xfId="5692" xr:uid="{339DD66E-AFCF-4107-A592-6069EBE18420}"/>
    <cellStyle name="Comma 2 6 2 2 2 2 2 2" xfId="11675" xr:uid="{267BD7FB-2319-4BDF-BCF3-26A97DCBB608}"/>
    <cellStyle name="Comma 2 6 2 2 2 2 2 3" xfId="17634" xr:uid="{408DB36A-02BA-411E-8C12-F56D5B03824C}"/>
    <cellStyle name="Comma 2 6 2 2 2 2 3" xfId="8705" xr:uid="{E764933E-7723-42CF-AAA1-1521010F0E63}"/>
    <cellStyle name="Comma 2 6 2 2 2 2 4" xfId="14664" xr:uid="{E92FD6E4-9A3B-40C8-94AE-B11B38391D1F}"/>
    <cellStyle name="Comma 2 6 2 2 2 3" xfId="4248" xr:uid="{DF1F9008-67CE-4928-8E30-0F583FD1028B}"/>
    <cellStyle name="Comma 2 6 2 2 2 3 2" xfId="10231" xr:uid="{35F7BC7B-40A9-4309-B6F5-71691781C658}"/>
    <cellStyle name="Comma 2 6 2 2 2 3 3" xfId="16190" xr:uid="{FBF1125C-6219-4EB2-9FE3-9121AFD283DC}"/>
    <cellStyle name="Comma 2 6 2 2 2 4" xfId="7261" xr:uid="{BB1B5193-3040-410C-8992-C9C6C62B9FA8}"/>
    <cellStyle name="Comma 2 6 2 2 2 5" xfId="13220" xr:uid="{9C3CFF0C-EF7E-470C-B1B6-D56232BF6468}"/>
    <cellStyle name="Comma 2 6 2 2 3" xfId="2000" xr:uid="{00000000-0005-0000-0000-00001C000000}"/>
    <cellStyle name="Comma 2 6 2 2 3 2" xfId="4970" xr:uid="{BE763B64-62FD-4874-B039-172CF6E4946C}"/>
    <cellStyle name="Comma 2 6 2 2 3 2 2" xfId="10953" xr:uid="{A14E9365-629D-4D57-AB89-F4754129FC97}"/>
    <cellStyle name="Comma 2 6 2 2 3 2 3" xfId="16912" xr:uid="{21D0E3B9-BA2D-4601-AC13-9D1DD489AE51}"/>
    <cellStyle name="Comma 2 6 2 2 3 3" xfId="7983" xr:uid="{34116A6D-776E-48A8-8747-BA58BD4CB64C}"/>
    <cellStyle name="Comma 2 6 2 2 3 4" xfId="13942" xr:uid="{919F6621-C382-4878-A154-44EC88A44408}"/>
    <cellStyle name="Comma 2 6 2 2 4" xfId="3526" xr:uid="{8B396819-3E9D-4F68-9CF6-9B72B8F536D4}"/>
    <cellStyle name="Comma 2 6 2 2 4 2" xfId="9509" xr:uid="{F25B8B0E-86BF-4A68-9818-2967BB409648}"/>
    <cellStyle name="Comma 2 6 2 2 4 3" xfId="15468" xr:uid="{3D40D38A-07D6-40C1-A5CE-93B0282B570D}"/>
    <cellStyle name="Comma 2 6 2 2 5" xfId="6539" xr:uid="{31793AD7-C7A7-4838-8811-92BF3B5EB1C5}"/>
    <cellStyle name="Comma 2 6 2 2 6" xfId="12498" xr:uid="{19AC5280-1ECF-45E3-A027-E05751CDA40A}"/>
    <cellStyle name="Comma 2 6 2 3" xfId="930" xr:uid="{00000000-0005-0000-0000-00001C000000}"/>
    <cellStyle name="Comma 2 6 2 3 2" xfId="2374" xr:uid="{00000000-0005-0000-0000-00001C000000}"/>
    <cellStyle name="Comma 2 6 2 3 2 2" xfId="5344" xr:uid="{D995E2C5-2823-4913-A517-0FE18339887B}"/>
    <cellStyle name="Comma 2 6 2 3 2 2 2" xfId="11327" xr:uid="{AD188F4B-D519-430E-A650-1C67C3BEB96E}"/>
    <cellStyle name="Comma 2 6 2 3 2 2 3" xfId="17286" xr:uid="{55E2853A-B01D-4C61-824E-8718D5CA152F}"/>
    <cellStyle name="Comma 2 6 2 3 2 3" xfId="8357" xr:uid="{9852006C-E0D9-4A84-B051-28404419DD4C}"/>
    <cellStyle name="Comma 2 6 2 3 2 4" xfId="14316" xr:uid="{4E0A9265-4506-43B5-82CE-C97CCDE5AE90}"/>
    <cellStyle name="Comma 2 6 2 3 3" xfId="3900" xr:uid="{25213F6D-C43E-432F-922B-832FF008018A}"/>
    <cellStyle name="Comma 2 6 2 3 3 2" xfId="9883" xr:uid="{DA251D44-AEDF-4560-BDEA-F23370A007C9}"/>
    <cellStyle name="Comma 2 6 2 3 3 3" xfId="15842" xr:uid="{572C7076-F3E8-4612-977D-0026C50888C4}"/>
    <cellStyle name="Comma 2 6 2 3 4" xfId="6913" xr:uid="{E19138F7-7900-4B1F-9D01-86CB93735A3F}"/>
    <cellStyle name="Comma 2 6 2 3 5" xfId="12872" xr:uid="{B143B7A6-0824-4786-B65E-6F5E1701F809}"/>
    <cellStyle name="Comma 2 6 2 4" xfId="1652" xr:uid="{00000000-0005-0000-0000-00001C000000}"/>
    <cellStyle name="Comma 2 6 2 4 2" xfId="4622" xr:uid="{ABA7B580-58B3-4F14-9C74-F7EB45BD2C53}"/>
    <cellStyle name="Comma 2 6 2 4 2 2" xfId="10605" xr:uid="{8FAD03C0-4C2E-44C9-90A6-30F9C707F55D}"/>
    <cellStyle name="Comma 2 6 2 4 2 3" xfId="16564" xr:uid="{DF83B553-4F70-49A4-8C85-FA2A9BB1B774}"/>
    <cellStyle name="Comma 2 6 2 4 3" xfId="7635" xr:uid="{FBB988F3-6C1D-4E32-94C9-71CF3513EEAF}"/>
    <cellStyle name="Comma 2 6 2 4 4" xfId="13594" xr:uid="{907E6CD3-D300-4787-8964-B9DF2688756D}"/>
    <cellStyle name="Comma 2 6 2 5" xfId="3178" xr:uid="{125F2519-B357-45CC-A288-7A8EF8BCEA4F}"/>
    <cellStyle name="Comma 2 6 2 5 2" xfId="9161" xr:uid="{3E0817D6-301D-4E53-9039-57FEDCC3E083}"/>
    <cellStyle name="Comma 2 6 2 5 3" xfId="15120" xr:uid="{0A1F4899-80D4-471F-8345-1FA229BBFC7F}"/>
    <cellStyle name="Comma 2 6 2 6" xfId="6191" xr:uid="{B3E12C55-500C-4274-BD8E-9EEAC05436DA}"/>
    <cellStyle name="Comma 2 6 2 7" xfId="12150" xr:uid="{F244877F-30E6-4823-9EC4-2B4E41B3DFA6}"/>
    <cellStyle name="Comma 2 6 3" xfId="324" xr:uid="{00000000-0005-0000-0000-00001C000000}"/>
    <cellStyle name="Comma 2 6 3 2" xfId="672" xr:uid="{00000000-0005-0000-0000-00001C000000}"/>
    <cellStyle name="Comma 2 6 3 2 2" xfId="1394" xr:uid="{00000000-0005-0000-0000-00001C000000}"/>
    <cellStyle name="Comma 2 6 3 2 2 2" xfId="2838" xr:uid="{00000000-0005-0000-0000-00001C000000}"/>
    <cellStyle name="Comma 2 6 3 2 2 2 2" xfId="5808" xr:uid="{D2EDBB31-335F-495C-A6F3-A56516E5E8D6}"/>
    <cellStyle name="Comma 2 6 3 2 2 2 2 2" xfId="11791" xr:uid="{C598C23D-33B5-4918-9154-2BCDBC9030CA}"/>
    <cellStyle name="Comma 2 6 3 2 2 2 2 3" xfId="17750" xr:uid="{D683D4D1-C863-4EE1-871F-9C39B17DEC2C}"/>
    <cellStyle name="Comma 2 6 3 2 2 2 3" xfId="8821" xr:uid="{E3A936DE-B7CD-41A6-8E38-3DB749DE307C}"/>
    <cellStyle name="Comma 2 6 3 2 2 2 4" xfId="14780" xr:uid="{88B1CB59-6BEA-4F4D-A870-EA8016157F2C}"/>
    <cellStyle name="Comma 2 6 3 2 2 3" xfId="4364" xr:uid="{1D8B6C06-C357-4B03-8DF2-B5CA3F9F6B2B}"/>
    <cellStyle name="Comma 2 6 3 2 2 3 2" xfId="10347" xr:uid="{53B408AC-9229-4399-A667-7D6C85178381}"/>
    <cellStyle name="Comma 2 6 3 2 2 3 3" xfId="16306" xr:uid="{38801B42-ACD1-4DD8-9634-17F9773EEADA}"/>
    <cellStyle name="Comma 2 6 3 2 2 4" xfId="7377" xr:uid="{A68182A6-690B-474E-BF19-C151AACA0CCD}"/>
    <cellStyle name="Comma 2 6 3 2 2 5" xfId="13336" xr:uid="{C2D0A096-490A-46BF-80A4-A9E851E788D1}"/>
    <cellStyle name="Comma 2 6 3 2 3" xfId="2116" xr:uid="{00000000-0005-0000-0000-00001C000000}"/>
    <cellStyle name="Comma 2 6 3 2 3 2" xfId="5086" xr:uid="{E4D61634-83E5-4ED3-A994-C279FD739D85}"/>
    <cellStyle name="Comma 2 6 3 2 3 2 2" xfId="11069" xr:uid="{59051B3A-B531-441C-B933-90732281F65B}"/>
    <cellStyle name="Comma 2 6 3 2 3 2 3" xfId="17028" xr:uid="{7B4A836C-86D0-4609-BD99-A9A23D6212D6}"/>
    <cellStyle name="Comma 2 6 3 2 3 3" xfId="8099" xr:uid="{07AB2378-C41E-4B1F-9D61-E2355A6FF97C}"/>
    <cellStyle name="Comma 2 6 3 2 3 4" xfId="14058" xr:uid="{EE7703B5-B09E-4F48-A625-7AD0B98F8865}"/>
    <cellStyle name="Comma 2 6 3 2 4" xfId="3642" xr:uid="{31B4D9D2-38AE-4BF9-8F54-49DD756950E4}"/>
    <cellStyle name="Comma 2 6 3 2 4 2" xfId="9625" xr:uid="{03257029-EE20-4548-9714-3EB02AFF8AB5}"/>
    <cellStyle name="Comma 2 6 3 2 4 3" xfId="15584" xr:uid="{132760D8-A119-43DD-9F7C-21E4EF8971FE}"/>
    <cellStyle name="Comma 2 6 3 2 5" xfId="6655" xr:uid="{3B525155-DDEF-4856-B02D-C1CAAB6709F4}"/>
    <cellStyle name="Comma 2 6 3 2 6" xfId="12614" xr:uid="{EC4970F1-5F48-4609-A966-0EB80775AE0C}"/>
    <cellStyle name="Comma 2 6 3 3" xfId="1046" xr:uid="{00000000-0005-0000-0000-00001C000000}"/>
    <cellStyle name="Comma 2 6 3 3 2" xfId="2490" xr:uid="{00000000-0005-0000-0000-00001C000000}"/>
    <cellStyle name="Comma 2 6 3 3 2 2" xfId="5460" xr:uid="{168C5C66-1A0E-4E0A-AF37-7391FCF56201}"/>
    <cellStyle name="Comma 2 6 3 3 2 2 2" xfId="11443" xr:uid="{7F6BD809-3A49-4AF1-83F3-61EF163FEF2C}"/>
    <cellStyle name="Comma 2 6 3 3 2 2 3" xfId="17402" xr:uid="{EFD9DAB6-3248-44CD-88CD-D8C2B970B8AD}"/>
    <cellStyle name="Comma 2 6 3 3 2 3" xfId="8473" xr:uid="{FD3E4AEE-A603-4524-AFB3-F3B3A551FBC5}"/>
    <cellStyle name="Comma 2 6 3 3 2 4" xfId="14432" xr:uid="{7E038092-13A5-4BB9-8945-579E832F224E}"/>
    <cellStyle name="Comma 2 6 3 3 3" xfId="4016" xr:uid="{B4D65D33-C4EF-40E6-B97D-35ECCB4C9083}"/>
    <cellStyle name="Comma 2 6 3 3 3 2" xfId="9999" xr:uid="{A4527A1E-9C3A-4F1D-A2E9-50645CA8D895}"/>
    <cellStyle name="Comma 2 6 3 3 3 3" xfId="15958" xr:uid="{95B01591-E284-47CA-BEF0-64E9D3485C4E}"/>
    <cellStyle name="Comma 2 6 3 3 4" xfId="7029" xr:uid="{73E0F7DD-626E-44D7-89AB-D0260299376B}"/>
    <cellStyle name="Comma 2 6 3 3 5" xfId="12988" xr:uid="{95D547CD-86CB-46C7-8F97-B82E2B2F8D7E}"/>
    <cellStyle name="Comma 2 6 3 4" xfId="1768" xr:uid="{00000000-0005-0000-0000-00001C000000}"/>
    <cellStyle name="Comma 2 6 3 4 2" xfId="4738" xr:uid="{75716FA8-F8C0-48D6-B40D-7354B705DF40}"/>
    <cellStyle name="Comma 2 6 3 4 2 2" xfId="10721" xr:uid="{D16EE310-4F24-4F62-B59D-EC9E2D64C65F}"/>
    <cellStyle name="Comma 2 6 3 4 2 3" xfId="16680" xr:uid="{F2A7FDDD-B10D-43F8-A13D-12F090EEBBC3}"/>
    <cellStyle name="Comma 2 6 3 4 3" xfId="7751" xr:uid="{780FEE0C-AB61-49B5-8C14-B95CA10DF8CC}"/>
    <cellStyle name="Comma 2 6 3 4 4" xfId="13710" xr:uid="{92039E52-0265-48B9-99D9-61E1F958899C}"/>
    <cellStyle name="Comma 2 6 3 5" xfId="3294" xr:uid="{937654E1-D403-4C5F-AD18-9F8B2BB405CB}"/>
    <cellStyle name="Comma 2 6 3 5 2" xfId="9277" xr:uid="{80C71851-5321-417B-9B4E-980141413665}"/>
    <cellStyle name="Comma 2 6 3 5 3" xfId="15236" xr:uid="{E0148449-C1C9-4AF5-896B-3F5DECD9B8BD}"/>
    <cellStyle name="Comma 2 6 3 6" xfId="6307" xr:uid="{4D23B43A-AC02-4C11-9A83-47F5E0002570}"/>
    <cellStyle name="Comma 2 6 3 7" xfId="12266" xr:uid="{325F4566-EC21-470C-82CA-E4FAC0B22921}"/>
    <cellStyle name="Comma 2 6 4" xfId="440" xr:uid="{00000000-0005-0000-0000-00001C000000}"/>
    <cellStyle name="Comma 2 6 4 2" xfId="1162" xr:uid="{00000000-0005-0000-0000-00001C000000}"/>
    <cellStyle name="Comma 2 6 4 2 2" xfId="2606" xr:uid="{00000000-0005-0000-0000-00001C000000}"/>
    <cellStyle name="Comma 2 6 4 2 2 2" xfId="5576" xr:uid="{FC67156B-5CDA-4C6C-AE67-BD50456C4315}"/>
    <cellStyle name="Comma 2 6 4 2 2 2 2" xfId="11559" xr:uid="{4330E845-343C-4F5A-952D-FA5BF51AB124}"/>
    <cellStyle name="Comma 2 6 4 2 2 2 3" xfId="17518" xr:uid="{421DB70F-8EB7-41CE-8085-A483BF1C6E7F}"/>
    <cellStyle name="Comma 2 6 4 2 2 3" xfId="8589" xr:uid="{DFA1CB2A-48CD-4396-91CA-479472606121}"/>
    <cellStyle name="Comma 2 6 4 2 2 4" xfId="14548" xr:uid="{1E0A1F82-993C-46BD-91EC-D5BAB740ED20}"/>
    <cellStyle name="Comma 2 6 4 2 3" xfId="4132" xr:uid="{B017BEF0-F055-44DA-A343-B05E9BF32509}"/>
    <cellStyle name="Comma 2 6 4 2 3 2" xfId="10115" xr:uid="{FAE79E0E-1E39-464C-9C78-787EFBF41EDF}"/>
    <cellStyle name="Comma 2 6 4 2 3 3" xfId="16074" xr:uid="{F31678B6-E856-4464-B91E-076DF2D87070}"/>
    <cellStyle name="Comma 2 6 4 2 4" xfId="7145" xr:uid="{772D15A4-5E9C-4058-A36E-34BD60069D90}"/>
    <cellStyle name="Comma 2 6 4 2 5" xfId="13104" xr:uid="{72EBF015-5037-4055-A197-53F5E0ECC917}"/>
    <cellStyle name="Comma 2 6 4 3" xfId="1884" xr:uid="{00000000-0005-0000-0000-00001C000000}"/>
    <cellStyle name="Comma 2 6 4 3 2" xfId="4854" xr:uid="{CC2B485C-0BF3-4B09-9607-22340E912AE3}"/>
    <cellStyle name="Comma 2 6 4 3 2 2" xfId="10837" xr:uid="{FB143189-5BC8-4239-960A-77D1DFF10F6F}"/>
    <cellStyle name="Comma 2 6 4 3 2 3" xfId="16796" xr:uid="{14259879-971E-4463-B299-0D12FE34F17E}"/>
    <cellStyle name="Comma 2 6 4 3 3" xfId="7867" xr:uid="{4881D2D9-D9D5-45C0-8AE6-99B1B208BB71}"/>
    <cellStyle name="Comma 2 6 4 3 4" xfId="13826" xr:uid="{455D0BE7-A180-42B3-92F8-1EBE2BB7196E}"/>
    <cellStyle name="Comma 2 6 4 4" xfId="3410" xr:uid="{B76CE662-85C0-4273-91D0-2C96C48F84DC}"/>
    <cellStyle name="Comma 2 6 4 4 2" xfId="9393" xr:uid="{4F555E04-752F-47F0-AD75-AF289422EDCD}"/>
    <cellStyle name="Comma 2 6 4 4 3" xfId="15352" xr:uid="{7FE6942C-079E-48A2-826F-32B7608A47B7}"/>
    <cellStyle name="Comma 2 6 4 5" xfId="6423" xr:uid="{2DE9BA83-E2EB-4A9E-B2FA-4C630CD92669}"/>
    <cellStyle name="Comma 2 6 4 6" xfId="12382" xr:uid="{57CA1048-065A-412A-BAC7-A4F41E659AE7}"/>
    <cellStyle name="Comma 2 6 5" xfId="814" xr:uid="{00000000-0005-0000-0000-00001C000000}"/>
    <cellStyle name="Comma 2 6 5 2" xfId="2258" xr:uid="{00000000-0005-0000-0000-00001C000000}"/>
    <cellStyle name="Comma 2 6 5 2 2" xfId="5228" xr:uid="{A2F40ED2-7473-4887-AD21-A6C6284FC69E}"/>
    <cellStyle name="Comma 2 6 5 2 2 2" xfId="11211" xr:uid="{73D0E66F-0AF6-4CA1-AC18-D5E02A78B0EE}"/>
    <cellStyle name="Comma 2 6 5 2 2 3" xfId="17170" xr:uid="{504020F6-65B0-401F-BFEE-F96ABC97E768}"/>
    <cellStyle name="Comma 2 6 5 2 3" xfId="8241" xr:uid="{FE046E4B-8088-4C24-9A7D-D07B971FC50A}"/>
    <cellStyle name="Comma 2 6 5 2 4" xfId="14200" xr:uid="{90A1B817-1327-4158-ABA6-1C2F0049ECC6}"/>
    <cellStyle name="Comma 2 6 5 3" xfId="3784" xr:uid="{29B3EEE2-BC86-46A9-AF17-B5388AB83B7F}"/>
    <cellStyle name="Comma 2 6 5 3 2" xfId="9767" xr:uid="{A27110BD-F818-4266-A294-34BC12C04147}"/>
    <cellStyle name="Comma 2 6 5 3 3" xfId="15726" xr:uid="{168AFBB4-9FA4-4280-8666-0342226D2A14}"/>
    <cellStyle name="Comma 2 6 5 4" xfId="6797" xr:uid="{78456F61-7804-4DD5-B4BF-541492D6F6B3}"/>
    <cellStyle name="Comma 2 6 5 5" xfId="12756" xr:uid="{A2A48FB8-76E6-4D91-9E76-633978533443}"/>
    <cellStyle name="Comma 2 6 6" xfId="1536" xr:uid="{00000000-0005-0000-0000-00001C000000}"/>
    <cellStyle name="Comma 2 6 6 2" xfId="4506" xr:uid="{435869D8-DCDD-4323-B969-D6A5A5F4DC45}"/>
    <cellStyle name="Comma 2 6 6 2 2" xfId="10489" xr:uid="{52FEDD33-441C-4786-B7CB-319911F42FD8}"/>
    <cellStyle name="Comma 2 6 6 2 3" xfId="16448" xr:uid="{E093FC64-D485-4871-A1A6-D1AA927D6A03}"/>
    <cellStyle name="Comma 2 6 6 3" xfId="7519" xr:uid="{B214A780-57D8-41E7-AC91-E8819247BC96}"/>
    <cellStyle name="Comma 2 6 6 4" xfId="13478" xr:uid="{E1AAC208-307C-41A2-BEBE-016099CD1B32}"/>
    <cellStyle name="Comma 2 6 7" xfId="3062" xr:uid="{C2181DED-CD71-4654-B250-190D5500333B}"/>
    <cellStyle name="Comma 2 6 7 2" xfId="9045" xr:uid="{285FA799-DAFA-4790-91E8-6C9099C2A916}"/>
    <cellStyle name="Comma 2 6 7 3" xfId="15004" xr:uid="{45873A35-1CE9-49D9-B025-1474352EBE96}"/>
    <cellStyle name="Comma 2 6 8" xfId="6075" xr:uid="{66AD1E5A-4B25-4705-A37F-99554DB32C1A}"/>
    <cellStyle name="Comma 2 6 9" xfId="12034" xr:uid="{A138A567-F287-4A54-ACF3-EAC2B8D7399A}"/>
    <cellStyle name="Comma 2 7" xfId="150" xr:uid="{00000000-0005-0000-0000-00001C000000}"/>
    <cellStyle name="Comma 2 7 2" xfId="498" xr:uid="{00000000-0005-0000-0000-00001C000000}"/>
    <cellStyle name="Comma 2 7 2 2" xfId="1220" xr:uid="{00000000-0005-0000-0000-00001C000000}"/>
    <cellStyle name="Comma 2 7 2 2 2" xfId="2664" xr:uid="{00000000-0005-0000-0000-00001C000000}"/>
    <cellStyle name="Comma 2 7 2 2 2 2" xfId="5634" xr:uid="{84A8A645-9A9B-42FE-AE46-2AE78ECF0C24}"/>
    <cellStyle name="Comma 2 7 2 2 2 2 2" xfId="11617" xr:uid="{F99321EE-3A0E-4D99-99BA-1FE74A1B1A36}"/>
    <cellStyle name="Comma 2 7 2 2 2 2 3" xfId="17576" xr:uid="{0BD0D69C-7175-4C66-8F77-8DFB611D3F43}"/>
    <cellStyle name="Comma 2 7 2 2 2 3" xfId="8647" xr:uid="{E5F3B084-9A26-416C-A962-89D8FC2CA3FD}"/>
    <cellStyle name="Comma 2 7 2 2 2 4" xfId="14606" xr:uid="{C3217847-97B3-4B17-88CD-31F07CD90B6B}"/>
    <cellStyle name="Comma 2 7 2 2 3" xfId="4190" xr:uid="{E1BDE403-4B36-4CC2-951D-D7D3C8D909EB}"/>
    <cellStyle name="Comma 2 7 2 2 3 2" xfId="10173" xr:uid="{452A6EC7-8607-4136-BD5B-2BABA8D2F020}"/>
    <cellStyle name="Comma 2 7 2 2 3 3" xfId="16132" xr:uid="{E14F680C-22DD-4A4E-AE9A-B24F113E6219}"/>
    <cellStyle name="Comma 2 7 2 2 4" xfId="7203" xr:uid="{5FF7BF2C-9520-4366-8B4B-377210B5227F}"/>
    <cellStyle name="Comma 2 7 2 2 5" xfId="13162" xr:uid="{FAD8E039-9585-4ADC-9079-496F0A21780F}"/>
    <cellStyle name="Comma 2 7 2 3" xfId="1942" xr:uid="{00000000-0005-0000-0000-00001C000000}"/>
    <cellStyle name="Comma 2 7 2 3 2" xfId="4912" xr:uid="{0BAA6EB9-AA33-4969-ADEC-DBBD7649440A}"/>
    <cellStyle name="Comma 2 7 2 3 2 2" xfId="10895" xr:uid="{8C0FBEA3-97D4-423D-AADC-5DDB5C3343F6}"/>
    <cellStyle name="Comma 2 7 2 3 2 3" xfId="16854" xr:uid="{F4AF53ED-5046-49EA-94E2-52CC5A9AD740}"/>
    <cellStyle name="Comma 2 7 2 3 3" xfId="7925" xr:uid="{E2935508-A364-4C69-83D6-6E9D850A8A31}"/>
    <cellStyle name="Comma 2 7 2 3 4" xfId="13884" xr:uid="{33A8F504-F3C9-4D36-B1AF-B5F87D1CDAB2}"/>
    <cellStyle name="Comma 2 7 2 4" xfId="3468" xr:uid="{F13C6794-8CCF-4121-8450-C245BBDBBD11}"/>
    <cellStyle name="Comma 2 7 2 4 2" xfId="9451" xr:uid="{81B11B3A-F610-43E0-B1E2-3455A56A2296}"/>
    <cellStyle name="Comma 2 7 2 4 3" xfId="15410" xr:uid="{5920BF17-D9CF-4E49-B4CD-369C7210E296}"/>
    <cellStyle name="Comma 2 7 2 5" xfId="6481" xr:uid="{F20C8F60-5DDA-442E-A2A6-0A662CBDD4F7}"/>
    <cellStyle name="Comma 2 7 2 6" xfId="12440" xr:uid="{F1DDBA97-B209-4A26-8C1E-43F26681DCC0}"/>
    <cellStyle name="Comma 2 7 3" xfId="872" xr:uid="{00000000-0005-0000-0000-00001C000000}"/>
    <cellStyle name="Comma 2 7 3 2" xfId="2316" xr:uid="{00000000-0005-0000-0000-00001C000000}"/>
    <cellStyle name="Comma 2 7 3 2 2" xfId="5286" xr:uid="{3166DA11-219E-45B7-8341-36207B97B6C8}"/>
    <cellStyle name="Comma 2 7 3 2 2 2" xfId="11269" xr:uid="{7922D93E-0D28-44F4-B3A9-8DB3FC215CB1}"/>
    <cellStyle name="Comma 2 7 3 2 2 3" xfId="17228" xr:uid="{99D4CE8D-125A-4249-BEC9-0D31392E1AE2}"/>
    <cellStyle name="Comma 2 7 3 2 3" xfId="8299" xr:uid="{FAAD1B6E-9CF2-4870-A16B-466164E9788C}"/>
    <cellStyle name="Comma 2 7 3 2 4" xfId="14258" xr:uid="{2F97102E-8C3D-4B95-9010-21D7B6F85E07}"/>
    <cellStyle name="Comma 2 7 3 3" xfId="3842" xr:uid="{5A891593-AFDA-4701-9D46-681A44FE9A3F}"/>
    <cellStyle name="Comma 2 7 3 3 2" xfId="9825" xr:uid="{EE69C057-9805-451E-B971-82AD97C98CBD}"/>
    <cellStyle name="Comma 2 7 3 3 3" xfId="15784" xr:uid="{4E944FC6-EC32-4C58-8A14-60012DC1A809}"/>
    <cellStyle name="Comma 2 7 3 4" xfId="6855" xr:uid="{714EA8B4-F8C6-4B85-A2D3-71CF055030CE}"/>
    <cellStyle name="Comma 2 7 3 5" xfId="12814" xr:uid="{57C90D02-DBAF-41DB-B2FE-6D513F3CC34D}"/>
    <cellStyle name="Comma 2 7 4" xfId="1594" xr:uid="{00000000-0005-0000-0000-00001C000000}"/>
    <cellStyle name="Comma 2 7 4 2" xfId="4564" xr:uid="{149AD670-132F-4066-9E46-8EDEDD64F6B7}"/>
    <cellStyle name="Comma 2 7 4 2 2" xfId="10547" xr:uid="{1B9BAB1C-2E22-4E91-89DC-302F0CDA6643}"/>
    <cellStyle name="Comma 2 7 4 2 3" xfId="16506" xr:uid="{4FAE9BF0-9848-411C-8344-5AA0BF230A61}"/>
    <cellStyle name="Comma 2 7 4 3" xfId="7577" xr:uid="{513219A6-E318-4798-917B-E7E69D2D8B0E}"/>
    <cellStyle name="Comma 2 7 4 4" xfId="13536" xr:uid="{3E98387A-0646-4CE4-98E5-E8072A902C16}"/>
    <cellStyle name="Comma 2 7 5" xfId="3120" xr:uid="{09BF778B-7313-44EE-8D79-2F4C72F65088}"/>
    <cellStyle name="Comma 2 7 5 2" xfId="9103" xr:uid="{28055362-FE83-4180-908A-B70739B3CBEA}"/>
    <cellStyle name="Comma 2 7 5 3" xfId="15062" xr:uid="{E6702324-5BC0-49B5-A5F3-59D6BC28385C}"/>
    <cellStyle name="Comma 2 7 6" xfId="6133" xr:uid="{9299DCC1-254C-404A-81FA-5DB6EF146BFD}"/>
    <cellStyle name="Comma 2 7 7" xfId="12092" xr:uid="{7C6BFB00-88CB-406F-9060-B5C3877BC667}"/>
    <cellStyle name="Comma 2 8" xfId="266" xr:uid="{00000000-0005-0000-0000-00001C000000}"/>
    <cellStyle name="Comma 2 8 2" xfId="614" xr:uid="{00000000-0005-0000-0000-00001C000000}"/>
    <cellStyle name="Comma 2 8 2 2" xfId="1336" xr:uid="{00000000-0005-0000-0000-00001C000000}"/>
    <cellStyle name="Comma 2 8 2 2 2" xfId="2780" xr:uid="{00000000-0005-0000-0000-00001C000000}"/>
    <cellStyle name="Comma 2 8 2 2 2 2" xfId="5750" xr:uid="{A757FAA9-EF2C-4FEB-AF36-0D2EF16ECC77}"/>
    <cellStyle name="Comma 2 8 2 2 2 2 2" xfId="11733" xr:uid="{AAB9E5B3-DB1A-413A-8D82-647E89C5C8CB}"/>
    <cellStyle name="Comma 2 8 2 2 2 2 3" xfId="17692" xr:uid="{EA5A5C01-BE69-455D-89C4-FA2E77579BDF}"/>
    <cellStyle name="Comma 2 8 2 2 2 3" xfId="8763" xr:uid="{B75B1B46-FD54-4B95-87F1-EE14235AB7A3}"/>
    <cellStyle name="Comma 2 8 2 2 2 4" xfId="14722" xr:uid="{24B8A3F6-DB4A-4FAE-B8D5-5F330EBC7C70}"/>
    <cellStyle name="Comma 2 8 2 2 3" xfId="4306" xr:uid="{3CC29600-57AB-4425-B1D3-A316FF5122EE}"/>
    <cellStyle name="Comma 2 8 2 2 3 2" xfId="10289" xr:uid="{33B82FE5-1C8E-40B9-9594-2831DD835C3E}"/>
    <cellStyle name="Comma 2 8 2 2 3 3" xfId="16248" xr:uid="{FBAB3A59-E564-4F65-BFF3-8C44B265AACB}"/>
    <cellStyle name="Comma 2 8 2 2 4" xfId="7319" xr:uid="{DFA7B90C-98CD-484A-8CC1-AC2BABF936F1}"/>
    <cellStyle name="Comma 2 8 2 2 5" xfId="13278" xr:uid="{F73C4F16-CD1D-44DC-AC1E-5BC3852F1770}"/>
    <cellStyle name="Comma 2 8 2 3" xfId="2058" xr:uid="{00000000-0005-0000-0000-00001C000000}"/>
    <cellStyle name="Comma 2 8 2 3 2" xfId="5028" xr:uid="{01B3ACED-876C-426F-8567-9500F82A0756}"/>
    <cellStyle name="Comma 2 8 2 3 2 2" xfId="11011" xr:uid="{13E980B6-50D7-445E-A0B1-B9D5490518A1}"/>
    <cellStyle name="Comma 2 8 2 3 2 3" xfId="16970" xr:uid="{3C49E149-BE9B-4898-A175-C48B0E1F0146}"/>
    <cellStyle name="Comma 2 8 2 3 3" xfId="8041" xr:uid="{EEA8E461-7EDE-4A49-820C-13CD72B36D52}"/>
    <cellStyle name="Comma 2 8 2 3 4" xfId="14000" xr:uid="{DDA0F7BC-91A1-4B92-B2DF-AFCAC725D44C}"/>
    <cellStyle name="Comma 2 8 2 4" xfId="3584" xr:uid="{2C65D99F-655F-4A12-8E95-CC6F0D393899}"/>
    <cellStyle name="Comma 2 8 2 4 2" xfId="9567" xr:uid="{0B6A65C4-7D6F-48FA-B457-23B833517B7C}"/>
    <cellStyle name="Comma 2 8 2 4 3" xfId="15526" xr:uid="{3A81478F-88E0-4632-B97F-DB6E67864357}"/>
    <cellStyle name="Comma 2 8 2 5" xfId="6597" xr:uid="{32DD4B39-B83E-46DF-A88A-09422049B42C}"/>
    <cellStyle name="Comma 2 8 2 6" xfId="12556" xr:uid="{79612BE9-2A82-4537-B782-4C403449413F}"/>
    <cellStyle name="Comma 2 8 3" xfId="988" xr:uid="{00000000-0005-0000-0000-00001C000000}"/>
    <cellStyle name="Comma 2 8 3 2" xfId="2432" xr:uid="{00000000-0005-0000-0000-00001C000000}"/>
    <cellStyle name="Comma 2 8 3 2 2" xfId="5402" xr:uid="{EEF6A979-82FF-4333-979D-3C5716C2CDDF}"/>
    <cellStyle name="Comma 2 8 3 2 2 2" xfId="11385" xr:uid="{50D5DA4D-82DE-478F-B617-C0C8088DFC33}"/>
    <cellStyle name="Comma 2 8 3 2 2 3" xfId="17344" xr:uid="{236DBE79-BC21-445D-B027-AC4DF5DA5AAA}"/>
    <cellStyle name="Comma 2 8 3 2 3" xfId="8415" xr:uid="{91F76376-C764-4CFA-90D6-BE946D267517}"/>
    <cellStyle name="Comma 2 8 3 2 4" xfId="14374" xr:uid="{6C8FA5F8-7B6D-49B7-B88E-E10D2C5967F1}"/>
    <cellStyle name="Comma 2 8 3 3" xfId="3958" xr:uid="{C730DE66-11A1-4D86-B0A8-F9D749E9EA1A}"/>
    <cellStyle name="Comma 2 8 3 3 2" xfId="9941" xr:uid="{DBE23DF1-E277-4A5E-BA70-3436563CAC3A}"/>
    <cellStyle name="Comma 2 8 3 3 3" xfId="15900" xr:uid="{B1284C57-26EC-4118-AD8E-22DCD14DDB58}"/>
    <cellStyle name="Comma 2 8 3 4" xfId="6971" xr:uid="{EEB542ED-3671-41A0-B5CF-FF545A780291}"/>
    <cellStyle name="Comma 2 8 3 5" xfId="12930" xr:uid="{C7723019-C398-4EA8-AB38-E622DAC154AB}"/>
    <cellStyle name="Comma 2 8 4" xfId="1710" xr:uid="{00000000-0005-0000-0000-00001C000000}"/>
    <cellStyle name="Comma 2 8 4 2" xfId="4680" xr:uid="{8EE93C07-D8FC-4180-921C-F2087C776BE7}"/>
    <cellStyle name="Comma 2 8 4 2 2" xfId="10663" xr:uid="{7BB6D4E2-FCA3-475A-8CBE-0C404844400A}"/>
    <cellStyle name="Comma 2 8 4 2 3" xfId="16622" xr:uid="{13883200-8C20-41E1-A946-3E6DB4AF7136}"/>
    <cellStyle name="Comma 2 8 4 3" xfId="7693" xr:uid="{9070EBB6-DC06-4DFD-A785-B32442B53436}"/>
    <cellStyle name="Comma 2 8 4 4" xfId="13652" xr:uid="{0363DF9D-35F7-40F5-9732-CD44C771F751}"/>
    <cellStyle name="Comma 2 8 5" xfId="3236" xr:uid="{A75203E8-F4AE-4971-A41F-DBD9C7004955}"/>
    <cellStyle name="Comma 2 8 5 2" xfId="9219" xr:uid="{A0CAA4C4-9A0C-4ED3-9698-520E128ED459}"/>
    <cellStyle name="Comma 2 8 5 3" xfId="15178" xr:uid="{D4251D6F-CA02-4F89-8B0B-D2C5CC656A8E}"/>
    <cellStyle name="Comma 2 8 6" xfId="6249" xr:uid="{39A2DA7B-2509-4833-83A2-5977545BB366}"/>
    <cellStyle name="Comma 2 8 7" xfId="12208" xr:uid="{54864C7B-E977-4EDD-8715-006169A96FDD}"/>
    <cellStyle name="Comma 2 9" xfId="382" xr:uid="{00000000-0005-0000-0000-00001C000000}"/>
    <cellStyle name="Comma 2 9 2" xfId="1104" xr:uid="{00000000-0005-0000-0000-00001C000000}"/>
    <cellStyle name="Comma 2 9 2 2" xfId="2548" xr:uid="{00000000-0005-0000-0000-00001C000000}"/>
    <cellStyle name="Comma 2 9 2 2 2" xfId="5518" xr:uid="{9A5C288E-7EDC-4E0A-8485-A8751EA52299}"/>
    <cellStyle name="Comma 2 9 2 2 2 2" xfId="11501" xr:uid="{17A859EB-D2E3-494F-BC93-9B685C0CD497}"/>
    <cellStyle name="Comma 2 9 2 2 2 3" xfId="17460" xr:uid="{5B196991-8DE0-40D4-A921-872F1445FC06}"/>
    <cellStyle name="Comma 2 9 2 2 3" xfId="8531" xr:uid="{4B439D70-C769-451C-9F83-17C5DD7A21DB}"/>
    <cellStyle name="Comma 2 9 2 2 4" xfId="14490" xr:uid="{FFCFDD2B-81D8-48D9-A874-F411949BEA72}"/>
    <cellStyle name="Comma 2 9 2 3" xfId="4074" xr:uid="{CBF59996-5F07-45F1-9796-69D7846B4222}"/>
    <cellStyle name="Comma 2 9 2 3 2" xfId="10057" xr:uid="{2AA30799-8C10-487D-B750-2DED5E345792}"/>
    <cellStyle name="Comma 2 9 2 3 3" xfId="16016" xr:uid="{DE7B2204-7F12-42B4-8B25-0F9B5541C9B4}"/>
    <cellStyle name="Comma 2 9 2 4" xfId="7087" xr:uid="{666920B0-73D6-4646-AF86-69283ABA6EE1}"/>
    <cellStyle name="Comma 2 9 2 5" xfId="13046" xr:uid="{3621E602-89C6-4DA1-8D0D-F9A270C4A939}"/>
    <cellStyle name="Comma 2 9 3" xfId="1826" xr:uid="{00000000-0005-0000-0000-00001C000000}"/>
    <cellStyle name="Comma 2 9 3 2" xfId="4796" xr:uid="{E3BB8794-54C0-47E9-945E-199A67BFE170}"/>
    <cellStyle name="Comma 2 9 3 2 2" xfId="10779" xr:uid="{EF40FBA8-6295-42BF-901A-860E0BD3C605}"/>
    <cellStyle name="Comma 2 9 3 2 3" xfId="16738" xr:uid="{781A145D-91A2-4C70-A547-BB962530443F}"/>
    <cellStyle name="Comma 2 9 3 3" xfId="7809" xr:uid="{75A92645-567C-4B05-9D3A-86C2936BEF5D}"/>
    <cellStyle name="Comma 2 9 3 4" xfId="13768" xr:uid="{32C7C002-B322-45EB-A1B7-FCBD00308B98}"/>
    <cellStyle name="Comma 2 9 4" xfId="3352" xr:uid="{07812ECC-5B1E-4027-912A-19DA603F26B2}"/>
    <cellStyle name="Comma 2 9 4 2" xfId="9335" xr:uid="{15DBF79F-C47D-4BB4-97B8-C11A2130190E}"/>
    <cellStyle name="Comma 2 9 4 3" xfId="15294" xr:uid="{279B5DDA-3BD7-4764-9800-34CA3944B3F9}"/>
    <cellStyle name="Comma 2 9 5" xfId="6365" xr:uid="{D6B8B0D1-467B-434E-B13E-95AD7C7AFFAF}"/>
    <cellStyle name="Comma 2 9 6" xfId="12324" xr:uid="{C1510EA4-75AB-440F-9AFB-0A05065D2093}"/>
    <cellStyle name="Comma 3" xfId="64" xr:uid="{00000000-0005-0000-0000-000055000000}"/>
    <cellStyle name="Comma 3 10" xfId="12006" xr:uid="{9B9F4C23-4064-4B32-971F-93D202A7BF8D}"/>
    <cellStyle name="Comma 3 2" xfId="122" xr:uid="{00000000-0005-0000-0000-000055000000}"/>
    <cellStyle name="Comma 3 2 2" xfId="238" xr:uid="{00000000-0005-0000-0000-000055000000}"/>
    <cellStyle name="Comma 3 2 2 2" xfId="586" xr:uid="{00000000-0005-0000-0000-000055000000}"/>
    <cellStyle name="Comma 3 2 2 2 2" xfId="1308" xr:uid="{00000000-0005-0000-0000-000055000000}"/>
    <cellStyle name="Comma 3 2 2 2 2 2" xfId="2752" xr:uid="{00000000-0005-0000-0000-000055000000}"/>
    <cellStyle name="Comma 3 2 2 2 2 2 2" xfId="5722" xr:uid="{715746B6-2D0E-4C80-8DE3-7B19D2C78B1E}"/>
    <cellStyle name="Comma 3 2 2 2 2 2 2 2" xfId="11705" xr:uid="{E6BF087A-DBEE-4540-93D1-EBBD33B25A3B}"/>
    <cellStyle name="Comma 3 2 2 2 2 2 2 3" xfId="17664" xr:uid="{399B7AA1-8EB2-45A1-BA30-F88576FE803E}"/>
    <cellStyle name="Comma 3 2 2 2 2 2 3" xfId="8735" xr:uid="{8B2150F1-36EF-409F-8624-938196D05D1E}"/>
    <cellStyle name="Comma 3 2 2 2 2 2 4" xfId="14694" xr:uid="{0748D258-0DFE-452F-9DD4-15D4BC852D79}"/>
    <cellStyle name="Comma 3 2 2 2 2 3" xfId="4278" xr:uid="{C046AC90-025F-434B-B606-FE292A056275}"/>
    <cellStyle name="Comma 3 2 2 2 2 3 2" xfId="10261" xr:uid="{293706EE-C17B-437F-9354-2B9F7908D5D5}"/>
    <cellStyle name="Comma 3 2 2 2 2 3 3" xfId="16220" xr:uid="{F8965AC5-E94A-48B7-8554-BD6F35FA9A70}"/>
    <cellStyle name="Comma 3 2 2 2 2 4" xfId="7291" xr:uid="{65ADEB0B-B276-4678-AC73-97420C79430A}"/>
    <cellStyle name="Comma 3 2 2 2 2 5" xfId="13250" xr:uid="{714E52BA-2CC2-4C80-B581-4A3A7692C620}"/>
    <cellStyle name="Comma 3 2 2 2 3" xfId="2030" xr:uid="{00000000-0005-0000-0000-000055000000}"/>
    <cellStyle name="Comma 3 2 2 2 3 2" xfId="5000" xr:uid="{297CF75C-F489-4A19-BC8C-07A6A3BEAEEB}"/>
    <cellStyle name="Comma 3 2 2 2 3 2 2" xfId="10983" xr:uid="{E437DECF-9E70-4ACA-852A-E940DF303189}"/>
    <cellStyle name="Comma 3 2 2 2 3 2 3" xfId="16942" xr:uid="{9160AD5C-BC7E-4D5C-BF29-199D6D118868}"/>
    <cellStyle name="Comma 3 2 2 2 3 3" xfId="8013" xr:uid="{A0DA0A09-CB39-444B-97EF-D9CAB3D64B7E}"/>
    <cellStyle name="Comma 3 2 2 2 3 4" xfId="13972" xr:uid="{653CD06A-326E-4B0A-9D29-BA0C161317F2}"/>
    <cellStyle name="Comma 3 2 2 2 4" xfId="3556" xr:uid="{5B0E7196-C562-47FF-A102-177AA155F97D}"/>
    <cellStyle name="Comma 3 2 2 2 4 2" xfId="9539" xr:uid="{3A506852-F780-4E96-80D1-FAC8F92DFAD4}"/>
    <cellStyle name="Comma 3 2 2 2 4 3" xfId="15498" xr:uid="{55B3F7BF-4E4D-4002-AB27-96FDDB8F8A98}"/>
    <cellStyle name="Comma 3 2 2 2 5" xfId="6569" xr:uid="{C4072F1F-B94A-49B7-97A3-3F9CCFE70BF0}"/>
    <cellStyle name="Comma 3 2 2 2 6" xfId="12528" xr:uid="{9D59A4E8-E4EE-4649-B431-5BFE77E61074}"/>
    <cellStyle name="Comma 3 2 2 3" xfId="960" xr:uid="{00000000-0005-0000-0000-000055000000}"/>
    <cellStyle name="Comma 3 2 2 3 2" xfId="2404" xr:uid="{00000000-0005-0000-0000-000055000000}"/>
    <cellStyle name="Comma 3 2 2 3 2 2" xfId="5374" xr:uid="{C739C02A-8059-407A-AA2C-1F1F854E4CAF}"/>
    <cellStyle name="Comma 3 2 2 3 2 2 2" xfId="11357" xr:uid="{40201BCB-94BF-42FC-A07C-27DB8FD2D4A1}"/>
    <cellStyle name="Comma 3 2 2 3 2 2 3" xfId="17316" xr:uid="{25F77E8F-CF9E-4F2A-A54B-FD6D1E12D685}"/>
    <cellStyle name="Comma 3 2 2 3 2 3" xfId="8387" xr:uid="{023ED785-D346-4577-B1C5-D0F242560C17}"/>
    <cellStyle name="Comma 3 2 2 3 2 4" xfId="14346" xr:uid="{1AB4DC39-FB74-4284-A55E-0DCF712C9D15}"/>
    <cellStyle name="Comma 3 2 2 3 3" xfId="3930" xr:uid="{80FF34D4-88F2-4F3E-96A3-A2928AD26C7E}"/>
    <cellStyle name="Comma 3 2 2 3 3 2" xfId="9913" xr:uid="{4DE12EF8-A1D1-4FC7-974B-911903797730}"/>
    <cellStyle name="Comma 3 2 2 3 3 3" xfId="15872" xr:uid="{8FB8845F-D57E-4C7E-90CE-973332D4D532}"/>
    <cellStyle name="Comma 3 2 2 3 4" xfId="6943" xr:uid="{E1F1395D-EF59-455A-A61F-1232CD354CA2}"/>
    <cellStyle name="Comma 3 2 2 3 5" xfId="12902" xr:uid="{526B8506-3D20-4E88-A359-E11FEF5BDFDB}"/>
    <cellStyle name="Comma 3 2 2 4" xfId="1682" xr:uid="{00000000-0005-0000-0000-000055000000}"/>
    <cellStyle name="Comma 3 2 2 4 2" xfId="4652" xr:uid="{C2D7124C-D15D-4CC6-A5BE-FB884F490DC8}"/>
    <cellStyle name="Comma 3 2 2 4 2 2" xfId="10635" xr:uid="{64A0BB62-4119-45A0-935A-2E7E797D9F29}"/>
    <cellStyle name="Comma 3 2 2 4 2 3" xfId="16594" xr:uid="{2F1812E5-DD7C-41E1-9363-9973D19C562D}"/>
    <cellStyle name="Comma 3 2 2 4 3" xfId="7665" xr:uid="{A919B11E-D6BB-48C6-9E47-928BBC5BCDDE}"/>
    <cellStyle name="Comma 3 2 2 4 4" xfId="13624" xr:uid="{AA3E00B2-4AD9-485D-9FE6-7DE6727E3304}"/>
    <cellStyle name="Comma 3 2 2 5" xfId="3208" xr:uid="{78B71E44-55B6-4911-BA62-A78115BBBC35}"/>
    <cellStyle name="Comma 3 2 2 5 2" xfId="9191" xr:uid="{90F19B01-37E4-4D5E-B2D9-C6514CF9ABF4}"/>
    <cellStyle name="Comma 3 2 2 5 3" xfId="15150" xr:uid="{E96F4B84-F2A4-487F-95F7-CC82D3E7EE4C}"/>
    <cellStyle name="Comma 3 2 2 6" xfId="6221" xr:uid="{26CD7B27-2FC0-478C-A36D-6618408EA26C}"/>
    <cellStyle name="Comma 3 2 2 7" xfId="12180" xr:uid="{4EAA147F-8C8D-4763-8D7C-E1049CAE1770}"/>
    <cellStyle name="Comma 3 2 3" xfId="354" xr:uid="{00000000-0005-0000-0000-000055000000}"/>
    <cellStyle name="Comma 3 2 3 2" xfId="702" xr:uid="{00000000-0005-0000-0000-000055000000}"/>
    <cellStyle name="Comma 3 2 3 2 2" xfId="1424" xr:uid="{00000000-0005-0000-0000-000055000000}"/>
    <cellStyle name="Comma 3 2 3 2 2 2" xfId="2868" xr:uid="{00000000-0005-0000-0000-000055000000}"/>
    <cellStyle name="Comma 3 2 3 2 2 2 2" xfId="5838" xr:uid="{B854DB9A-3CD3-4003-914B-FD3E21F768B0}"/>
    <cellStyle name="Comma 3 2 3 2 2 2 2 2" xfId="11821" xr:uid="{FA6AB333-3BE7-4BC2-89B0-4C8809FA8F50}"/>
    <cellStyle name="Comma 3 2 3 2 2 2 2 3" xfId="17780" xr:uid="{2C626B36-1407-4E4E-965F-4B6C9EC4DDA4}"/>
    <cellStyle name="Comma 3 2 3 2 2 2 3" xfId="8851" xr:uid="{9B6A5283-C0E2-43BF-8670-A76576DA4BA5}"/>
    <cellStyle name="Comma 3 2 3 2 2 2 4" xfId="14810" xr:uid="{6C9C44EB-3FCC-493B-829A-3A4477A5D78C}"/>
    <cellStyle name="Comma 3 2 3 2 2 3" xfId="4394" xr:uid="{07AAB3FD-6B95-409A-8D11-3547D02C84DB}"/>
    <cellStyle name="Comma 3 2 3 2 2 3 2" xfId="10377" xr:uid="{16EB798D-A9AD-48F7-93B6-237757E8D6B2}"/>
    <cellStyle name="Comma 3 2 3 2 2 3 3" xfId="16336" xr:uid="{0FECA919-E5B3-404C-94DC-D3EF70B5A2B5}"/>
    <cellStyle name="Comma 3 2 3 2 2 4" xfId="7407" xr:uid="{BDD2570C-0509-4BB7-B4E6-7ED221F9AF3E}"/>
    <cellStyle name="Comma 3 2 3 2 2 5" xfId="13366" xr:uid="{2DEE9426-626C-4717-A36B-93A1A93BCCE2}"/>
    <cellStyle name="Comma 3 2 3 2 3" xfId="2146" xr:uid="{00000000-0005-0000-0000-000055000000}"/>
    <cellStyle name="Comma 3 2 3 2 3 2" xfId="5116" xr:uid="{A42EDC06-B423-4BA4-89C5-AA734A6A5CD7}"/>
    <cellStyle name="Comma 3 2 3 2 3 2 2" xfId="11099" xr:uid="{3A34F95F-76F1-4010-81C7-1F86BC1E811A}"/>
    <cellStyle name="Comma 3 2 3 2 3 2 3" xfId="17058" xr:uid="{8AF75AFE-81B5-4AA8-A111-F4439235D4DC}"/>
    <cellStyle name="Comma 3 2 3 2 3 3" xfId="8129" xr:uid="{85494B22-9159-4AD0-9E90-EE319824C4C0}"/>
    <cellStyle name="Comma 3 2 3 2 3 4" xfId="14088" xr:uid="{824A31A0-5EB9-4EDC-8098-7F9646AD4A7B}"/>
    <cellStyle name="Comma 3 2 3 2 4" xfId="3672" xr:uid="{99C48A64-B10C-44FC-9C19-21DEF20B53AE}"/>
    <cellStyle name="Comma 3 2 3 2 4 2" xfId="9655" xr:uid="{86C8D117-B6F1-4549-B2CB-30A4A58F5B13}"/>
    <cellStyle name="Comma 3 2 3 2 4 3" xfId="15614" xr:uid="{63ED33AC-6BEA-4838-BB22-8307174BA759}"/>
    <cellStyle name="Comma 3 2 3 2 5" xfId="6685" xr:uid="{6B581D09-F140-44FF-9DDF-03AC382A386B}"/>
    <cellStyle name="Comma 3 2 3 2 6" xfId="12644" xr:uid="{EDD2E7A2-7B2A-4C7A-B6B8-98BBCFE1666D}"/>
    <cellStyle name="Comma 3 2 3 3" xfId="1076" xr:uid="{00000000-0005-0000-0000-000055000000}"/>
    <cellStyle name="Comma 3 2 3 3 2" xfId="2520" xr:uid="{00000000-0005-0000-0000-000055000000}"/>
    <cellStyle name="Comma 3 2 3 3 2 2" xfId="5490" xr:uid="{E63E5F33-1F36-4ED2-A6BA-8AF22612E571}"/>
    <cellStyle name="Comma 3 2 3 3 2 2 2" xfId="11473" xr:uid="{F04FE51B-9FAA-48EE-BA5C-8EDABBB91959}"/>
    <cellStyle name="Comma 3 2 3 3 2 2 3" xfId="17432" xr:uid="{89CE22F7-EDE8-4C31-BC9A-B4DBF8737F50}"/>
    <cellStyle name="Comma 3 2 3 3 2 3" xfId="8503" xr:uid="{4689D9EB-1E73-4757-A4D7-3A5D82AFE96E}"/>
    <cellStyle name="Comma 3 2 3 3 2 4" xfId="14462" xr:uid="{62623CF5-7DD2-4CE2-BD27-A3548D71BC38}"/>
    <cellStyle name="Comma 3 2 3 3 3" xfId="4046" xr:uid="{BA849799-7373-459F-AFA8-0C46D299C905}"/>
    <cellStyle name="Comma 3 2 3 3 3 2" xfId="10029" xr:uid="{E3A0681B-5E44-42F0-8D2F-EA346497B10F}"/>
    <cellStyle name="Comma 3 2 3 3 3 3" xfId="15988" xr:uid="{C61E0180-3DA6-4422-8B49-DC8435F34EB8}"/>
    <cellStyle name="Comma 3 2 3 3 4" xfId="7059" xr:uid="{9CD3EADB-8E53-44F6-82FC-5AA921FE3393}"/>
    <cellStyle name="Comma 3 2 3 3 5" xfId="13018" xr:uid="{BFECBF84-16CF-4F3C-9340-BA06FA669203}"/>
    <cellStyle name="Comma 3 2 3 4" xfId="1798" xr:uid="{00000000-0005-0000-0000-000055000000}"/>
    <cellStyle name="Comma 3 2 3 4 2" xfId="4768" xr:uid="{E48E8C4C-09EE-4B6E-AD8D-0284281DF364}"/>
    <cellStyle name="Comma 3 2 3 4 2 2" xfId="10751" xr:uid="{C323D318-11EC-46EF-9BBC-4822EB790A09}"/>
    <cellStyle name="Comma 3 2 3 4 2 3" xfId="16710" xr:uid="{F98D048C-71E6-473F-95C4-95683BD108DC}"/>
    <cellStyle name="Comma 3 2 3 4 3" xfId="7781" xr:uid="{8E2C02DA-7AC1-444C-B236-DA3368AD995E}"/>
    <cellStyle name="Comma 3 2 3 4 4" xfId="13740" xr:uid="{CB0D362E-1EDA-4C93-9CBB-C556C0E4CFDA}"/>
    <cellStyle name="Comma 3 2 3 5" xfId="3324" xr:uid="{AF2B3D59-764D-481D-8DC0-67488024FE0E}"/>
    <cellStyle name="Comma 3 2 3 5 2" xfId="9307" xr:uid="{45F1EED9-ED23-4BE3-AEC5-715A35A39FD9}"/>
    <cellStyle name="Comma 3 2 3 5 3" xfId="15266" xr:uid="{4E06CA2E-8358-4F78-B486-221ADF0E6411}"/>
    <cellStyle name="Comma 3 2 3 6" xfId="6337" xr:uid="{CA3581D5-BB8D-4B51-A3EA-31D5E6AE4651}"/>
    <cellStyle name="Comma 3 2 3 7" xfId="12296" xr:uid="{068DDF0A-4704-4A76-B298-6CEBAFF71E3F}"/>
    <cellStyle name="Comma 3 2 4" xfId="470" xr:uid="{00000000-0005-0000-0000-000055000000}"/>
    <cellStyle name="Comma 3 2 4 2" xfId="1192" xr:uid="{00000000-0005-0000-0000-000055000000}"/>
    <cellStyle name="Comma 3 2 4 2 2" xfId="2636" xr:uid="{00000000-0005-0000-0000-000055000000}"/>
    <cellStyle name="Comma 3 2 4 2 2 2" xfId="5606" xr:uid="{043A1586-55E3-498E-ABFF-EBD5BBE6BE86}"/>
    <cellStyle name="Comma 3 2 4 2 2 2 2" xfId="11589" xr:uid="{B75A5AB9-4FDE-4A10-986B-9AEB881F4FFE}"/>
    <cellStyle name="Comma 3 2 4 2 2 2 3" xfId="17548" xr:uid="{133397CF-5B18-488E-9E7E-9DC5E52CB63D}"/>
    <cellStyle name="Comma 3 2 4 2 2 3" xfId="8619" xr:uid="{3AF1120B-1402-420C-9A6E-85C34850BC3B}"/>
    <cellStyle name="Comma 3 2 4 2 2 4" xfId="14578" xr:uid="{EEAFE9E9-65CA-4EE9-83C3-86AEF11F85C1}"/>
    <cellStyle name="Comma 3 2 4 2 3" xfId="4162" xr:uid="{81D53C5C-FD8F-43C4-875E-D332171CABD1}"/>
    <cellStyle name="Comma 3 2 4 2 3 2" xfId="10145" xr:uid="{4F53E1A0-2D3D-433A-A001-F633CA9AB74B}"/>
    <cellStyle name="Comma 3 2 4 2 3 3" xfId="16104" xr:uid="{654BB6F5-554D-400D-9FF6-FC74DB6AD168}"/>
    <cellStyle name="Comma 3 2 4 2 4" xfId="7175" xr:uid="{28CA7658-78EB-45CE-9F97-BB173112B321}"/>
    <cellStyle name="Comma 3 2 4 2 5" xfId="13134" xr:uid="{925D3C47-3CD0-4133-9C36-EA72D7F4F6CC}"/>
    <cellStyle name="Comma 3 2 4 3" xfId="1914" xr:uid="{00000000-0005-0000-0000-000055000000}"/>
    <cellStyle name="Comma 3 2 4 3 2" xfId="4884" xr:uid="{D1AAE69F-2B89-4AF1-80F8-D1F837555F68}"/>
    <cellStyle name="Comma 3 2 4 3 2 2" xfId="10867" xr:uid="{01CCB87A-DEA1-4DC9-8E0D-B650C6D2ED25}"/>
    <cellStyle name="Comma 3 2 4 3 2 3" xfId="16826" xr:uid="{68587A51-CB1A-42E1-9502-6F7616323A98}"/>
    <cellStyle name="Comma 3 2 4 3 3" xfId="7897" xr:uid="{6C8F306D-5E18-40BE-BC1E-21F786C60A49}"/>
    <cellStyle name="Comma 3 2 4 3 4" xfId="13856" xr:uid="{6715CE8D-4CFD-49DD-9FB8-E9CF438D49B8}"/>
    <cellStyle name="Comma 3 2 4 4" xfId="3440" xr:uid="{2280888D-856B-4453-8E13-914BD0903F4D}"/>
    <cellStyle name="Comma 3 2 4 4 2" xfId="9423" xr:uid="{4AA15F82-460E-49AB-B875-C594E7188EE5}"/>
    <cellStyle name="Comma 3 2 4 4 3" xfId="15382" xr:uid="{6591775C-3CDB-465F-892A-011E66F29625}"/>
    <cellStyle name="Comma 3 2 4 5" xfId="6453" xr:uid="{DEBD05A2-9C92-444C-B4AB-CE6A8FCD5EA9}"/>
    <cellStyle name="Comma 3 2 4 6" xfId="12412" xr:uid="{35B576F2-ED3C-432E-B73E-CE0081AB7D33}"/>
    <cellStyle name="Comma 3 2 5" xfId="844" xr:uid="{00000000-0005-0000-0000-000055000000}"/>
    <cellStyle name="Comma 3 2 5 2" xfId="2288" xr:uid="{00000000-0005-0000-0000-000055000000}"/>
    <cellStyle name="Comma 3 2 5 2 2" xfId="5258" xr:uid="{5E056346-8CA0-49B8-8740-591C81EC3845}"/>
    <cellStyle name="Comma 3 2 5 2 2 2" xfId="11241" xr:uid="{95736D2C-0BBE-406E-8226-8FF95427C4CE}"/>
    <cellStyle name="Comma 3 2 5 2 2 3" xfId="17200" xr:uid="{A62A3F91-936C-4B12-B36E-1625ED4BFDD5}"/>
    <cellStyle name="Comma 3 2 5 2 3" xfId="8271" xr:uid="{079E38F5-3B94-4309-BF9B-23717CDDD27B}"/>
    <cellStyle name="Comma 3 2 5 2 4" xfId="14230" xr:uid="{5E5F019D-DC71-430A-88FF-6CC07C9C37CD}"/>
    <cellStyle name="Comma 3 2 5 3" xfId="3814" xr:uid="{A7CFE881-974B-4571-B033-A6CE9C71C358}"/>
    <cellStyle name="Comma 3 2 5 3 2" xfId="9797" xr:uid="{260EFC5A-81B5-482A-A9C5-63499934D101}"/>
    <cellStyle name="Comma 3 2 5 3 3" xfId="15756" xr:uid="{64DC954B-DF2C-4B08-BED6-E6E6AAC9E6A1}"/>
    <cellStyle name="Comma 3 2 5 4" xfId="6827" xr:uid="{E5C7C9A3-E10B-435F-8B00-240DDB77C018}"/>
    <cellStyle name="Comma 3 2 5 5" xfId="12786" xr:uid="{DBE3C195-C8B5-4B94-A438-8D80850658BE}"/>
    <cellStyle name="Comma 3 2 6" xfId="1566" xr:uid="{00000000-0005-0000-0000-000055000000}"/>
    <cellStyle name="Comma 3 2 6 2" xfId="4536" xr:uid="{B6371386-F87C-4351-B004-8A622B8825A9}"/>
    <cellStyle name="Comma 3 2 6 2 2" xfId="10519" xr:uid="{502FE0A3-E007-4B2E-9482-3FD299678FA8}"/>
    <cellStyle name="Comma 3 2 6 2 3" xfId="16478" xr:uid="{95DBA519-6387-4FA7-BA9D-D7B334760725}"/>
    <cellStyle name="Comma 3 2 6 3" xfId="7549" xr:uid="{08260247-B351-49FD-9E2A-074BC58A1B35}"/>
    <cellStyle name="Comma 3 2 6 4" xfId="13508" xr:uid="{4316ADAA-FECB-4BE4-9EBD-6EAD4DC32A69}"/>
    <cellStyle name="Comma 3 2 7" xfId="3092" xr:uid="{D5D08E74-965D-48DD-B344-E159B055FDDF}"/>
    <cellStyle name="Comma 3 2 7 2" xfId="9075" xr:uid="{B1E850B0-6AE6-4890-BCB4-F863A0D54808}"/>
    <cellStyle name="Comma 3 2 7 3" xfId="15034" xr:uid="{58FB4808-A0EB-4D5F-A109-C1274D2C09C7}"/>
    <cellStyle name="Comma 3 2 8" xfId="6105" xr:uid="{A66D651A-0189-4633-947F-3CA4C4BCF6C7}"/>
    <cellStyle name="Comma 3 2 9" xfId="12064" xr:uid="{B4109F54-4B8A-4493-84C1-9CE959CECB21}"/>
    <cellStyle name="Comma 3 3" xfId="180" xr:uid="{00000000-0005-0000-0000-000055000000}"/>
    <cellStyle name="Comma 3 3 2" xfId="528" xr:uid="{00000000-0005-0000-0000-000055000000}"/>
    <cellStyle name="Comma 3 3 2 2" xfId="1250" xr:uid="{00000000-0005-0000-0000-000055000000}"/>
    <cellStyle name="Comma 3 3 2 2 2" xfId="2694" xr:uid="{00000000-0005-0000-0000-000055000000}"/>
    <cellStyle name="Comma 3 3 2 2 2 2" xfId="5664" xr:uid="{EFC6236C-E0A3-416C-B9BB-AF3413A15E04}"/>
    <cellStyle name="Comma 3 3 2 2 2 2 2" xfId="11647" xr:uid="{C85B9F3C-1E8B-4EE3-BC3B-F910F1891214}"/>
    <cellStyle name="Comma 3 3 2 2 2 2 3" xfId="17606" xr:uid="{93268CE4-EA5E-4C5B-95A1-500CD3F2E088}"/>
    <cellStyle name="Comma 3 3 2 2 2 3" xfId="8677" xr:uid="{E8B306C0-DAFB-45C1-AE5A-245D1C70F4C8}"/>
    <cellStyle name="Comma 3 3 2 2 2 4" xfId="14636" xr:uid="{6043B5D3-B7D5-4C67-915E-4C24AD21E5F7}"/>
    <cellStyle name="Comma 3 3 2 2 3" xfId="4220" xr:uid="{0E01EE4B-232E-46BB-8B74-4785C1B6803D}"/>
    <cellStyle name="Comma 3 3 2 2 3 2" xfId="10203" xr:uid="{4E404443-295A-47B2-BF0C-2E8AF37C6E3E}"/>
    <cellStyle name="Comma 3 3 2 2 3 3" xfId="16162" xr:uid="{547BDCEA-F57B-42E7-BB55-9498C9928249}"/>
    <cellStyle name="Comma 3 3 2 2 4" xfId="7233" xr:uid="{F250C772-8836-4067-A647-0B7EEDB9182A}"/>
    <cellStyle name="Comma 3 3 2 2 5" xfId="13192" xr:uid="{A1F2ED64-CF47-41A4-9458-DA6AF09C7FFF}"/>
    <cellStyle name="Comma 3 3 2 3" xfId="1972" xr:uid="{00000000-0005-0000-0000-000055000000}"/>
    <cellStyle name="Comma 3 3 2 3 2" xfId="4942" xr:uid="{061DE411-4E01-4327-BA48-16AAAFF8188C}"/>
    <cellStyle name="Comma 3 3 2 3 2 2" xfId="10925" xr:uid="{30A693F5-D462-40A3-9DC2-8824E2416CCE}"/>
    <cellStyle name="Comma 3 3 2 3 2 3" xfId="16884" xr:uid="{D7572E02-5DDA-4AF2-8DF9-C9BA5FFAE62A}"/>
    <cellStyle name="Comma 3 3 2 3 3" xfId="7955" xr:uid="{09F30DA5-2CFA-4518-9F6E-B129A74CB0CF}"/>
    <cellStyle name="Comma 3 3 2 3 4" xfId="13914" xr:uid="{AFF76BE7-AC58-48B3-ADB2-213C0C6B7E09}"/>
    <cellStyle name="Comma 3 3 2 4" xfId="3498" xr:uid="{92551A2A-75FB-4C18-87F9-2584850C92E0}"/>
    <cellStyle name="Comma 3 3 2 4 2" xfId="9481" xr:uid="{F492C934-E1EF-4F56-A027-E0D72D7759A8}"/>
    <cellStyle name="Comma 3 3 2 4 3" xfId="15440" xr:uid="{4B14C0DF-2D5A-4AB6-8CC2-09BFF2A99136}"/>
    <cellStyle name="Comma 3 3 2 5" xfId="6511" xr:uid="{D8E846FA-C6FE-44FD-A7D4-B7122651F07E}"/>
    <cellStyle name="Comma 3 3 2 6" xfId="12470" xr:uid="{BC02C3C7-9F24-4EEB-9CE5-1D2311023E7B}"/>
    <cellStyle name="Comma 3 3 3" xfId="902" xr:uid="{00000000-0005-0000-0000-000055000000}"/>
    <cellStyle name="Comma 3 3 3 2" xfId="2346" xr:uid="{00000000-0005-0000-0000-000055000000}"/>
    <cellStyle name="Comma 3 3 3 2 2" xfId="5316" xr:uid="{D3030C65-CEC4-4F99-A259-6D7058BA8FD2}"/>
    <cellStyle name="Comma 3 3 3 2 2 2" xfId="11299" xr:uid="{D4F0C6FE-B823-4779-8858-12471BF1C698}"/>
    <cellStyle name="Comma 3 3 3 2 2 3" xfId="17258" xr:uid="{10DBFDBF-3466-40AA-86FE-1C585328AD53}"/>
    <cellStyle name="Comma 3 3 3 2 3" xfId="8329" xr:uid="{3BB082DA-F7FF-4A80-93FF-BA5C0F37D65A}"/>
    <cellStyle name="Comma 3 3 3 2 4" xfId="14288" xr:uid="{1BA1DAF0-205A-4FF8-8668-1127CA476B81}"/>
    <cellStyle name="Comma 3 3 3 3" xfId="3872" xr:uid="{96FCE586-B24B-4B6E-A342-060C24441CC6}"/>
    <cellStyle name="Comma 3 3 3 3 2" xfId="9855" xr:uid="{E94D79F3-E44A-460C-8029-ACDD37F25BA3}"/>
    <cellStyle name="Comma 3 3 3 3 3" xfId="15814" xr:uid="{1C4DA899-CBB9-4666-8885-7CF17FCCA7AC}"/>
    <cellStyle name="Comma 3 3 3 4" xfId="6885" xr:uid="{4A3FA967-8DE1-4781-9F0E-9049CAA79A03}"/>
    <cellStyle name="Comma 3 3 3 5" xfId="12844" xr:uid="{1C8B1F49-2F12-496A-AED4-382CFD78758C}"/>
    <cellStyle name="Comma 3 3 4" xfId="1624" xr:uid="{00000000-0005-0000-0000-000055000000}"/>
    <cellStyle name="Comma 3 3 4 2" xfId="4594" xr:uid="{5BAF6D2D-5155-4BDC-BB1C-819DC1A29C8B}"/>
    <cellStyle name="Comma 3 3 4 2 2" xfId="10577" xr:uid="{59334459-0DA4-42FC-B285-93C5AAFCF124}"/>
    <cellStyle name="Comma 3 3 4 2 3" xfId="16536" xr:uid="{18CE1918-05AE-4F45-BE85-EA96DFEB536D}"/>
    <cellStyle name="Comma 3 3 4 3" xfId="7607" xr:uid="{7996E621-CA63-439A-B6F7-985F8EA50649}"/>
    <cellStyle name="Comma 3 3 4 4" xfId="13566" xr:uid="{6B02B69F-059C-4579-99B4-A564A6040D3B}"/>
    <cellStyle name="Comma 3 3 5" xfId="3150" xr:uid="{C636740F-00C8-4F0C-83F5-7EA43A0F4F5D}"/>
    <cellStyle name="Comma 3 3 5 2" xfId="9133" xr:uid="{B504839A-DD1F-4176-B145-8A88297E414A}"/>
    <cellStyle name="Comma 3 3 5 3" xfId="15092" xr:uid="{7F7453B0-1E53-4139-93AF-400D5773B70F}"/>
    <cellStyle name="Comma 3 3 6" xfId="6163" xr:uid="{44E54A59-C973-427C-A526-D4BF861C87E8}"/>
    <cellStyle name="Comma 3 3 7" xfId="12122" xr:uid="{65A5D6EC-E736-48B5-AD7A-17119DC3F0AF}"/>
    <cellStyle name="Comma 3 4" xfId="296" xr:uid="{00000000-0005-0000-0000-000055000000}"/>
    <cellStyle name="Comma 3 4 2" xfId="644" xr:uid="{00000000-0005-0000-0000-000055000000}"/>
    <cellStyle name="Comma 3 4 2 2" xfId="1366" xr:uid="{00000000-0005-0000-0000-000055000000}"/>
    <cellStyle name="Comma 3 4 2 2 2" xfId="2810" xr:uid="{00000000-0005-0000-0000-000055000000}"/>
    <cellStyle name="Comma 3 4 2 2 2 2" xfId="5780" xr:uid="{241711AB-28BB-4198-A526-4F1C2CA1A95E}"/>
    <cellStyle name="Comma 3 4 2 2 2 2 2" xfId="11763" xr:uid="{58E2772F-D31C-4928-A5C3-82DD06AD4184}"/>
    <cellStyle name="Comma 3 4 2 2 2 2 3" xfId="17722" xr:uid="{83CADBED-0CAF-4893-86C5-1A695510A327}"/>
    <cellStyle name="Comma 3 4 2 2 2 3" xfId="8793" xr:uid="{C50F43B7-E972-4BF2-8835-ECE9F4C68C46}"/>
    <cellStyle name="Comma 3 4 2 2 2 4" xfId="14752" xr:uid="{BB78D5AE-DF55-4F38-BAA5-1D69BE7C21AB}"/>
    <cellStyle name="Comma 3 4 2 2 3" xfId="4336" xr:uid="{D87511B4-1743-45F2-979F-5B4017F26E42}"/>
    <cellStyle name="Comma 3 4 2 2 3 2" xfId="10319" xr:uid="{91B86BBD-32CE-490E-8102-7EFFBD30EC9C}"/>
    <cellStyle name="Comma 3 4 2 2 3 3" xfId="16278" xr:uid="{294F7AB4-DA78-4FB5-A9CF-6245696B1AE5}"/>
    <cellStyle name="Comma 3 4 2 2 4" xfId="7349" xr:uid="{BAF952DC-F8FE-49D2-9C35-DB2CF84C41EE}"/>
    <cellStyle name="Comma 3 4 2 2 5" xfId="13308" xr:uid="{FC7BD421-666F-4022-B25D-DDDF60B1997B}"/>
    <cellStyle name="Comma 3 4 2 3" xfId="2088" xr:uid="{00000000-0005-0000-0000-000055000000}"/>
    <cellStyle name="Comma 3 4 2 3 2" xfId="5058" xr:uid="{0B4C9069-F114-44AC-AA7C-71B3C3AE79E1}"/>
    <cellStyle name="Comma 3 4 2 3 2 2" xfId="11041" xr:uid="{D97C884B-A575-486C-A502-0D2EE4291B40}"/>
    <cellStyle name="Comma 3 4 2 3 2 3" xfId="17000" xr:uid="{1D891775-F888-4FB6-A3C0-25D293B7492A}"/>
    <cellStyle name="Comma 3 4 2 3 3" xfId="8071" xr:uid="{1FCCF7E3-E621-4B73-BB85-1A27392CA715}"/>
    <cellStyle name="Comma 3 4 2 3 4" xfId="14030" xr:uid="{BC488A10-0E00-47CB-A83E-DEA94D6A4AE4}"/>
    <cellStyle name="Comma 3 4 2 4" xfId="3614" xr:uid="{5F367F3A-49DF-4867-BF30-57050CEB734A}"/>
    <cellStyle name="Comma 3 4 2 4 2" xfId="9597" xr:uid="{D4491057-D7E2-4EFC-B465-16964381EC80}"/>
    <cellStyle name="Comma 3 4 2 4 3" xfId="15556" xr:uid="{F86FF298-90C7-44EC-A2D0-68EE82718789}"/>
    <cellStyle name="Comma 3 4 2 5" xfId="6627" xr:uid="{F3ABD2E5-BC02-4274-9FB2-3288E833AFF8}"/>
    <cellStyle name="Comma 3 4 2 6" xfId="12586" xr:uid="{C5F88DD2-826D-462A-A2DA-F1CC30C9FE96}"/>
    <cellStyle name="Comma 3 4 3" xfId="1018" xr:uid="{00000000-0005-0000-0000-000055000000}"/>
    <cellStyle name="Comma 3 4 3 2" xfId="2462" xr:uid="{00000000-0005-0000-0000-000055000000}"/>
    <cellStyle name="Comma 3 4 3 2 2" xfId="5432" xr:uid="{BA6E2327-91D4-498B-B9AC-C1A4676C4653}"/>
    <cellStyle name="Comma 3 4 3 2 2 2" xfId="11415" xr:uid="{33D6D8F5-FBFE-497A-9BB0-8E5AE3FF1D53}"/>
    <cellStyle name="Comma 3 4 3 2 2 3" xfId="17374" xr:uid="{B3DA8BA1-E5F6-41EE-8393-61672876464F}"/>
    <cellStyle name="Comma 3 4 3 2 3" xfId="8445" xr:uid="{C8A9BB87-288A-40A7-9EB3-D99C47BC0A9E}"/>
    <cellStyle name="Comma 3 4 3 2 4" xfId="14404" xr:uid="{BB69E8AD-51F4-40CD-B136-E1F28135B155}"/>
    <cellStyle name="Comma 3 4 3 3" xfId="3988" xr:uid="{AD3488C2-604F-4180-8FC9-E76B4A8DA63E}"/>
    <cellStyle name="Comma 3 4 3 3 2" xfId="9971" xr:uid="{3444057C-F2F2-473E-84A4-322FC2AB6B15}"/>
    <cellStyle name="Comma 3 4 3 3 3" xfId="15930" xr:uid="{AADE05D9-035E-4FB5-BA44-524C651D2301}"/>
    <cellStyle name="Comma 3 4 3 4" xfId="7001" xr:uid="{4E39BB50-C476-421E-B631-66A2CD371011}"/>
    <cellStyle name="Comma 3 4 3 5" xfId="12960" xr:uid="{918B960F-5CD9-4BCD-A53E-69FCB5EF3F21}"/>
    <cellStyle name="Comma 3 4 4" xfId="1740" xr:uid="{00000000-0005-0000-0000-000055000000}"/>
    <cellStyle name="Comma 3 4 4 2" xfId="4710" xr:uid="{693F73D8-75F7-444A-8A25-5540CEDCA25A}"/>
    <cellStyle name="Comma 3 4 4 2 2" xfId="10693" xr:uid="{2AC092CA-4A8E-4601-9497-C1B033E7EF8B}"/>
    <cellStyle name="Comma 3 4 4 2 3" xfId="16652" xr:uid="{9DC8C58F-59CF-4A39-AD5A-091691C429A8}"/>
    <cellStyle name="Comma 3 4 4 3" xfId="7723" xr:uid="{5101DAC2-A637-4AB3-B256-474209FDF167}"/>
    <cellStyle name="Comma 3 4 4 4" xfId="13682" xr:uid="{1E5FD6B2-5EBB-4C10-8948-ACC086C1CE88}"/>
    <cellStyle name="Comma 3 4 5" xfId="3266" xr:uid="{BB0BD83E-DA54-4F5B-8614-E51784B8C7F0}"/>
    <cellStyle name="Comma 3 4 5 2" xfId="9249" xr:uid="{EE9F1076-AE32-4465-8E13-EBDD7EB4FFAB}"/>
    <cellStyle name="Comma 3 4 5 3" xfId="15208" xr:uid="{CF15C14A-7047-44E7-B64C-523E90B75BAE}"/>
    <cellStyle name="Comma 3 4 6" xfId="6279" xr:uid="{B2A3145D-C8E0-4B39-8C90-C8499829A61F}"/>
    <cellStyle name="Comma 3 4 7" xfId="12238" xr:uid="{316E07B1-323D-4F01-B76F-BA879DFA7DBD}"/>
    <cellStyle name="Comma 3 5" xfId="412" xr:uid="{00000000-0005-0000-0000-000055000000}"/>
    <cellStyle name="Comma 3 5 2" xfId="1134" xr:uid="{00000000-0005-0000-0000-000055000000}"/>
    <cellStyle name="Comma 3 5 2 2" xfId="2578" xr:uid="{00000000-0005-0000-0000-000055000000}"/>
    <cellStyle name="Comma 3 5 2 2 2" xfId="5548" xr:uid="{5AA5820A-57F7-451A-9DD1-6A98CCD543F2}"/>
    <cellStyle name="Comma 3 5 2 2 2 2" xfId="11531" xr:uid="{EB1DFE4A-1A8B-4274-8C5B-68DF852D3084}"/>
    <cellStyle name="Comma 3 5 2 2 2 3" xfId="17490" xr:uid="{77515FAE-752F-4F3E-A755-FA1F2AB1EFAF}"/>
    <cellStyle name="Comma 3 5 2 2 3" xfId="8561" xr:uid="{34734E93-D0F8-470F-839A-6026E37F6BFA}"/>
    <cellStyle name="Comma 3 5 2 2 4" xfId="14520" xr:uid="{87E5A065-1E68-48B1-94F9-2EA5600DF381}"/>
    <cellStyle name="Comma 3 5 2 3" xfId="4104" xr:uid="{EA96D126-FF71-458B-92AE-83ED329AE66A}"/>
    <cellStyle name="Comma 3 5 2 3 2" xfId="10087" xr:uid="{EA90BF94-7EA4-44B5-B617-786C2CD229DB}"/>
    <cellStyle name="Comma 3 5 2 3 3" xfId="16046" xr:uid="{0629A082-DB3E-4D81-A822-8F1877EC4CBA}"/>
    <cellStyle name="Comma 3 5 2 4" xfId="7117" xr:uid="{4E2DF11B-014D-439C-9C5D-F439E17C8D70}"/>
    <cellStyle name="Comma 3 5 2 5" xfId="13076" xr:uid="{1B1C4071-326C-4ADC-B649-FACA6FEC255F}"/>
    <cellStyle name="Comma 3 5 3" xfId="1856" xr:uid="{00000000-0005-0000-0000-000055000000}"/>
    <cellStyle name="Comma 3 5 3 2" xfId="4826" xr:uid="{A353CBBE-FC9E-4ACF-8DCC-9C13D2E579D8}"/>
    <cellStyle name="Comma 3 5 3 2 2" xfId="10809" xr:uid="{BD84524E-B54F-4D75-B64A-C67F925BC683}"/>
    <cellStyle name="Comma 3 5 3 2 3" xfId="16768" xr:uid="{7E0F6832-795E-411C-A25A-65622F38AB4E}"/>
    <cellStyle name="Comma 3 5 3 3" xfId="7839" xr:uid="{F5C43384-3E80-498A-8E08-9024B6E443E1}"/>
    <cellStyle name="Comma 3 5 3 4" xfId="13798" xr:uid="{CD06B879-87CA-4867-90A1-1311F25E56D9}"/>
    <cellStyle name="Comma 3 5 4" xfId="3382" xr:uid="{997BB021-6B2E-4F3B-94C9-18E01EFDC0C8}"/>
    <cellStyle name="Comma 3 5 4 2" xfId="9365" xr:uid="{00FD2C7B-942C-4E6B-B354-2200322B736C}"/>
    <cellStyle name="Comma 3 5 4 3" xfId="15324" xr:uid="{20EEDB32-F707-4B14-AD99-F7B73FC42D3D}"/>
    <cellStyle name="Comma 3 5 5" xfId="6395" xr:uid="{B0487F6D-2C30-4D80-85B2-4C4E99A5DE7F}"/>
    <cellStyle name="Comma 3 5 6" xfId="12354" xr:uid="{F44C8454-9819-4030-BBE2-762C985BABED}"/>
    <cellStyle name="Comma 3 6" xfId="786" xr:uid="{00000000-0005-0000-0000-000055000000}"/>
    <cellStyle name="Comma 3 6 2" xfId="2230" xr:uid="{00000000-0005-0000-0000-000055000000}"/>
    <cellStyle name="Comma 3 6 2 2" xfId="5200" xr:uid="{2340D61F-9E18-4403-AE83-F790158BB27D}"/>
    <cellStyle name="Comma 3 6 2 2 2" xfId="11183" xr:uid="{ED953DE7-8AD0-43E5-BA23-A8D30DC6D25B}"/>
    <cellStyle name="Comma 3 6 2 2 3" xfId="17142" xr:uid="{FCEC575E-F4D0-480E-9368-09D5B58ECEBE}"/>
    <cellStyle name="Comma 3 6 2 3" xfId="8213" xr:uid="{EA3BC99E-025F-4082-8CCF-DD0D9486531C}"/>
    <cellStyle name="Comma 3 6 2 4" xfId="14172" xr:uid="{24F2DB14-CEF6-4836-80C4-A2E1D81323D6}"/>
    <cellStyle name="Comma 3 6 3" xfId="3756" xr:uid="{B7F07148-33D5-4F4C-A728-95278753DE3D}"/>
    <cellStyle name="Comma 3 6 3 2" xfId="9739" xr:uid="{DFCA5208-A30D-45A9-959E-E3766CC4B908}"/>
    <cellStyle name="Comma 3 6 3 3" xfId="15698" xr:uid="{593EB2C4-09B1-4223-8F09-024BBA666C10}"/>
    <cellStyle name="Comma 3 6 4" xfId="6769" xr:uid="{F82EA8C3-52F1-4C90-9652-B0302BA58BD0}"/>
    <cellStyle name="Comma 3 6 5" xfId="12728" xr:uid="{6D4B7A10-E11C-4695-BBBE-41E9B34EC73E}"/>
    <cellStyle name="Comma 3 7" xfId="1508" xr:uid="{00000000-0005-0000-0000-000055000000}"/>
    <cellStyle name="Comma 3 7 2" xfId="4478" xr:uid="{09792011-AB76-467D-ADD9-CF9FE7B1368E}"/>
    <cellStyle name="Comma 3 7 2 2" xfId="10461" xr:uid="{E904E671-F266-41C9-A862-214F38660656}"/>
    <cellStyle name="Comma 3 7 2 3" xfId="16420" xr:uid="{8B05D3E4-5712-4E71-8A2E-5D99BAB57156}"/>
    <cellStyle name="Comma 3 7 3" xfId="7491" xr:uid="{731ABC50-5F00-477E-BE60-E419A832440C}"/>
    <cellStyle name="Comma 3 7 4" xfId="13450" xr:uid="{FD803B4D-AB32-4164-940E-3BBC78D918F6}"/>
    <cellStyle name="Comma 3 8" xfId="3034" xr:uid="{BC275677-994C-4B5B-B862-89DF27AAAE53}"/>
    <cellStyle name="Comma 3 8 2" xfId="9017" xr:uid="{6E1F2057-6DA4-4AD2-AAA8-3EDFB2FF2F02}"/>
    <cellStyle name="Comma 3 8 3" xfId="14976" xr:uid="{F1E91747-0691-4B3E-A718-73E125E9701E}"/>
    <cellStyle name="Comma 3 9" xfId="6047" xr:uid="{6E63330D-6283-4754-AD19-8A44F6554057}"/>
    <cellStyle name="Comma 4" xfId="2977" xr:uid="{B08A20D3-2003-4040-BBCD-F59B3B2D1B12}"/>
    <cellStyle name="Comma 4 2" xfId="5947" xr:uid="{2C7E8D15-66F0-44EE-B294-363DEF5159AD}"/>
    <cellStyle name="Comma 4 2 2" xfId="11930" xr:uid="{711D4374-8FC4-426C-A74B-B51AEB8CE468}"/>
    <cellStyle name="Comma 4 2 3" xfId="17889" xr:uid="{B0209340-8D93-4E1B-AEA7-460D2F39BB31}"/>
    <cellStyle name="Comma 4 3" xfId="8960" xr:uid="{913B3C40-84FE-4E84-B391-F46E4759809A}"/>
    <cellStyle name="Comma 4 4" xfId="14919" xr:uid="{FC704E7D-28E4-4D65-8436-175DEA88FFDA}"/>
    <cellStyle name="Comma 5" xfId="2998" xr:uid="{11712233-061C-44EE-B9A8-6A07AD384719}"/>
    <cellStyle name="Comma 5 2" xfId="5968" xr:uid="{BEE21AD2-4B79-42FC-9F60-8528B92A177F}"/>
    <cellStyle name="Comma 5 2 2" xfId="11951" xr:uid="{E9A2E02A-62AA-40B3-9836-15D005FA9BFA}"/>
    <cellStyle name="Comma 5 2 3" xfId="17910" xr:uid="{8AE285BC-9759-443A-9988-C66164C66B3C}"/>
    <cellStyle name="Comma 5 3" xfId="8981" xr:uid="{2FCAA807-DCFA-4A91-B02D-353A07F7585E}"/>
    <cellStyle name="Comma 5 4" xfId="14940" xr:uid="{D831B443-D811-4D64-BEC5-19F9C7DA0BF2}"/>
    <cellStyle name="Comma 6" xfId="3000" xr:uid="{C1B25345-0402-4061-AF75-CF2F5085EA46}"/>
    <cellStyle name="Comma 6 2" xfId="8983" xr:uid="{F7B6C58C-4DA8-4121-B533-1929B4589E6F}"/>
    <cellStyle name="Comma 6 3" xfId="14942" xr:uid="{4111FE88-E29A-42D4-8B6F-B0FA98384B55}"/>
    <cellStyle name="Comma 7" xfId="5970" xr:uid="{A12F7BE7-73EA-41FC-860C-F87BC29C699D}"/>
    <cellStyle name="Comma 7 2" xfId="11953" xr:uid="{FBA5CCED-05B2-4DE7-8AF6-BB60F60DDD13}"/>
    <cellStyle name="Comma 7 3" xfId="17912" xr:uid="{F2E3CCAD-12C8-43C1-A5BB-FE5CD0586AA1}"/>
    <cellStyle name="Comma 8" xfId="5992" xr:uid="{F2E8D819-A575-4D98-B39A-789DE5974FC9}"/>
    <cellStyle name="Comma 9" xfId="6013" xr:uid="{783EC9EB-A94A-48E5-8099-367F48392403}"/>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10" xfId="5969" xr:uid="{4AD53D37-0C1C-4EF0-B69F-CC4C38641648}"/>
    <cellStyle name="Normal 10 2" xfId="11952" xr:uid="{79F8881C-618A-439D-B599-3BA516F3EC37}"/>
    <cellStyle name="Normal 10 3" xfId="17911" xr:uid="{4400E8F6-9249-4380-89D5-06C4C5465B0B}"/>
    <cellStyle name="Normal 11" xfId="5991" xr:uid="{A748F103-45F6-449D-908E-2889CD4C1310}"/>
    <cellStyle name="Normal 12" xfId="6012" xr:uid="{B8142A8D-BF49-47A4-9E0B-1D9632C590C7}"/>
    <cellStyle name="Normal 2" xfId="2" xr:uid="{00000000-0005-0000-0000-00002B000000}"/>
    <cellStyle name="Normal 2 2" xfId="11" xr:uid="{00000000-0005-0000-0000-00002C000000}"/>
    <cellStyle name="Normal 3" xfId="6" xr:uid="{00000000-0005-0000-0000-00002D000000}"/>
    <cellStyle name="Normal 3 10" xfId="754" xr:uid="{00000000-0005-0000-0000-00002D000000}"/>
    <cellStyle name="Normal 3 10 2" xfId="2198" xr:uid="{00000000-0005-0000-0000-00002D000000}"/>
    <cellStyle name="Normal 3 10 2 2" xfId="5168" xr:uid="{5D425D5E-18E9-4A01-9E43-2070FC00BB64}"/>
    <cellStyle name="Normal 3 10 2 2 2" xfId="11151" xr:uid="{14730317-ADF6-4000-9D71-D3EDE289AEF5}"/>
    <cellStyle name="Normal 3 10 2 2 3" xfId="17110" xr:uid="{A221403C-99E1-4D93-8C76-1C5DC3706554}"/>
    <cellStyle name="Normal 3 10 2 3" xfId="8181" xr:uid="{C5B15F5E-BCA6-45EE-9501-6F68F40FDF96}"/>
    <cellStyle name="Normal 3 10 2 4" xfId="14140" xr:uid="{7CA17C76-CC5C-4007-967A-A86CADE16BF7}"/>
    <cellStyle name="Normal 3 10 3" xfId="3724" xr:uid="{12B83E6A-7C36-44C9-97B8-31101D2CF247}"/>
    <cellStyle name="Normal 3 10 3 2" xfId="9707" xr:uid="{3BC5ACE4-72D8-4C24-BC5C-16916A2A5384}"/>
    <cellStyle name="Normal 3 10 3 3" xfId="15666" xr:uid="{2C5A653E-80E3-4013-84AB-4C3C921ECC71}"/>
    <cellStyle name="Normal 3 10 4" xfId="6737" xr:uid="{993E58CA-8429-408C-81B5-CE6E58872CDA}"/>
    <cellStyle name="Normal 3 10 5" xfId="12696" xr:uid="{96C60192-5B33-4288-B504-CB51FCF56EB1}"/>
    <cellStyle name="Normal 3 11" xfId="1476" xr:uid="{00000000-0005-0000-0000-00002D000000}"/>
    <cellStyle name="Normal 3 11 2" xfId="4446" xr:uid="{EF0D555C-EC0D-4E74-80EF-26BD7070D149}"/>
    <cellStyle name="Normal 3 11 2 2" xfId="10429" xr:uid="{FF7EA389-B121-4286-88CE-D7BC2A00DFBD}"/>
    <cellStyle name="Normal 3 11 2 3" xfId="16388" xr:uid="{FB7F48DF-25E2-40FB-903E-3214715A98F3}"/>
    <cellStyle name="Normal 3 11 3" xfId="7459" xr:uid="{BDD36383-B257-4A2D-950F-B1E3B070F5DF}"/>
    <cellStyle name="Normal 3 11 4" xfId="13418" xr:uid="{FA649D0B-DF06-404F-B205-DF4B57D84508}"/>
    <cellStyle name="Normal 3 12" xfId="2920" xr:uid="{00000000-0005-0000-0000-00002D000000}"/>
    <cellStyle name="Normal 3 12 2" xfId="5890" xr:uid="{09CF0A36-6A4E-43AA-8EA7-7C37A2C8B96E}"/>
    <cellStyle name="Normal 3 12 2 2" xfId="11873" xr:uid="{C0A43296-7B7A-49DB-8370-8A654D77686E}"/>
    <cellStyle name="Normal 3 12 2 3" xfId="17832" xr:uid="{F46E11A7-C037-4D3C-9586-6CAF321C2605}"/>
    <cellStyle name="Normal 3 12 3" xfId="8903" xr:uid="{557183AA-0FBB-4111-AE35-1667DB29BBAF}"/>
    <cellStyle name="Normal 3 12 4" xfId="14862" xr:uid="{396CDB0D-154B-478B-938A-802E53F738B0}"/>
    <cellStyle name="Normal 3 13" xfId="2951" xr:uid="{4415AFBC-3597-4046-BE0A-C5E650A78BF0}"/>
    <cellStyle name="Normal 3 13 2" xfId="5921" xr:uid="{889CC4FD-C4C5-438C-8CEA-0C045B1EECC0}"/>
    <cellStyle name="Normal 3 13 2 2" xfId="11904" xr:uid="{AEC5F584-89D8-4201-A32E-DD31405725F0}"/>
    <cellStyle name="Normal 3 13 2 3" xfId="17863" xr:uid="{FDC3AAB5-B2E5-40EF-9A18-5761493F903C}"/>
    <cellStyle name="Normal 3 13 3" xfId="8934" xr:uid="{BB682578-E054-42A1-9FA2-82813E6487C0}"/>
    <cellStyle name="Normal 3 13 4" xfId="14893" xr:uid="{B7404992-49DE-43EA-ACFB-5638265197F8}"/>
    <cellStyle name="Normal 3 14" xfId="3003" xr:uid="{B1C99065-3BCC-49FA-9E35-8C9DCA2803EF}"/>
    <cellStyle name="Normal 3 14 2" xfId="8986" xr:uid="{DD06E674-6661-4B32-8EA8-5F5883636AAF}"/>
    <cellStyle name="Normal 3 14 3" xfId="14945" xr:uid="{C771810D-DDD1-4830-BAFA-5C13482D3470}"/>
    <cellStyle name="Normal 3 15" xfId="6024" xr:uid="{AAED0A0E-B6DA-4C77-BB35-EA7408D009CB}"/>
    <cellStyle name="Normal 3 16" xfId="11974" xr:uid="{89788860-4385-473F-9348-0C0F1FB53106}"/>
    <cellStyle name="Normal 3 2" xfId="12" xr:uid="{00000000-0005-0000-0000-00002E000000}"/>
    <cellStyle name="Normal 3 2 10" xfId="1479" xr:uid="{00000000-0005-0000-0000-00002E000000}"/>
    <cellStyle name="Normal 3 2 10 2" xfId="4449" xr:uid="{50E9ED15-5A70-4C60-9C82-85EF92600644}"/>
    <cellStyle name="Normal 3 2 10 2 2" xfId="10432" xr:uid="{CF3C01CC-2BEF-45D9-BB7D-DEF2F42429D5}"/>
    <cellStyle name="Normal 3 2 10 2 3" xfId="16391" xr:uid="{804DE2F6-1028-4B5A-980A-ADA63AE344F7}"/>
    <cellStyle name="Normal 3 2 10 3" xfId="7462" xr:uid="{33BC3D7B-AE56-4F04-97B8-7DA522131538}"/>
    <cellStyle name="Normal 3 2 10 4" xfId="13421" xr:uid="{3B77603D-E836-4265-BF83-C059BE31B20C}"/>
    <cellStyle name="Normal 3 2 11" xfId="2923" xr:uid="{00000000-0005-0000-0000-00002E000000}"/>
    <cellStyle name="Normal 3 2 11 2" xfId="5893" xr:uid="{6C66694E-AE7A-4CA5-9B9F-C76B87BAB6E3}"/>
    <cellStyle name="Normal 3 2 11 2 2" xfId="11876" xr:uid="{5184B105-F97E-4BA6-966C-7E0340BF97C8}"/>
    <cellStyle name="Normal 3 2 11 2 3" xfId="17835" xr:uid="{EA3BDEBF-918F-4033-8765-5A304AB3AB73}"/>
    <cellStyle name="Normal 3 2 11 3" xfId="8906" xr:uid="{B8B37368-9908-459F-AC1A-0B4D65C07FF2}"/>
    <cellStyle name="Normal 3 2 11 4" xfId="14865" xr:uid="{71932C4D-2188-49E0-B5D5-950198D609F9}"/>
    <cellStyle name="Normal 3 2 12" xfId="2954" xr:uid="{09992E0B-04C1-4EB3-8BFD-767C006B4E6E}"/>
    <cellStyle name="Normal 3 2 12 2" xfId="5924" xr:uid="{28F683C1-C65C-4DED-A681-4D9F576FDCA7}"/>
    <cellStyle name="Normal 3 2 12 2 2" xfId="11907" xr:uid="{BF3A5DC9-4C50-46EB-AC80-279893283C2A}"/>
    <cellStyle name="Normal 3 2 12 2 3" xfId="17866" xr:uid="{C48F6F6B-06A1-485E-A18D-0DC057682DF6}"/>
    <cellStyle name="Normal 3 2 12 3" xfId="8937" xr:uid="{F6A2EF5F-B3BA-4E69-B7F2-1E52E5342DB7}"/>
    <cellStyle name="Normal 3 2 12 4" xfId="14896" xr:uid="{560958C6-01E9-4AF6-B0B0-344A6A41C594}"/>
    <cellStyle name="Normal 3 2 13" xfId="3002" xr:uid="{C1CDEA6F-7FD8-4B0C-92DC-7ED6E72819A6}"/>
    <cellStyle name="Normal 3 2 13 2" xfId="8985" xr:uid="{4A143A0A-16C5-4895-AE25-EE6E7D6DFCEA}"/>
    <cellStyle name="Normal 3 2 13 3" xfId="14944" xr:uid="{69ED0637-E90D-43E8-A5DF-258FB793CE56}"/>
    <cellStyle name="Normal 3 2 14" xfId="6038" xr:uid="{F10551E9-5F83-43A6-866F-F4449CA1C26E}"/>
    <cellStyle name="Normal 3 2 15" xfId="11977" xr:uid="{4817036B-7F34-438E-8BE5-032D736B341B}"/>
    <cellStyle name="Normal 3 2 2" xfId="59" xr:uid="{00000000-0005-0000-0000-00002F000000}"/>
    <cellStyle name="Normal 3 2 2 10" xfId="6042" xr:uid="{1AF47F93-78FE-48C0-9C84-659D27A24AA6}"/>
    <cellStyle name="Normal 3 2 2 11" xfId="12001" xr:uid="{26D01154-BE00-49C8-A441-EC56FA84104F}"/>
    <cellStyle name="Normal 3 2 2 2" xfId="117" xr:uid="{00000000-0005-0000-0000-00002F000000}"/>
    <cellStyle name="Normal 3 2 2 2 2" xfId="233" xr:uid="{00000000-0005-0000-0000-00002F000000}"/>
    <cellStyle name="Normal 3 2 2 2 2 2" xfId="581" xr:uid="{00000000-0005-0000-0000-00002F000000}"/>
    <cellStyle name="Normal 3 2 2 2 2 2 2" xfId="1303" xr:uid="{00000000-0005-0000-0000-00002F000000}"/>
    <cellStyle name="Normal 3 2 2 2 2 2 2 2" xfId="2747" xr:uid="{00000000-0005-0000-0000-00002F000000}"/>
    <cellStyle name="Normal 3 2 2 2 2 2 2 2 2" xfId="5717" xr:uid="{B36DC7D4-7005-467D-A71F-99665DB41E22}"/>
    <cellStyle name="Normal 3 2 2 2 2 2 2 2 2 2" xfId="11700" xr:uid="{72DFD20C-8E2A-4EF4-832F-7CDA5CC26B6A}"/>
    <cellStyle name="Normal 3 2 2 2 2 2 2 2 2 3" xfId="17659" xr:uid="{8ABA38E8-C8AF-468E-BC8E-80C4DE21B1FB}"/>
    <cellStyle name="Normal 3 2 2 2 2 2 2 2 3" xfId="8730" xr:uid="{57D089C0-0E47-4714-A6CD-FFD9C2687641}"/>
    <cellStyle name="Normal 3 2 2 2 2 2 2 2 4" xfId="14689" xr:uid="{0C3DBD32-6558-481C-81E9-7D18482E9C91}"/>
    <cellStyle name="Normal 3 2 2 2 2 2 2 3" xfId="4273" xr:uid="{47B3078D-8B68-494F-860E-68DA42A7302F}"/>
    <cellStyle name="Normal 3 2 2 2 2 2 2 3 2" xfId="10256" xr:uid="{CD2FE7FD-E99C-4E0F-B011-4B6A4549BB45}"/>
    <cellStyle name="Normal 3 2 2 2 2 2 2 3 3" xfId="16215" xr:uid="{9C84458A-A3D4-4E93-A56B-9363409674EA}"/>
    <cellStyle name="Normal 3 2 2 2 2 2 2 4" xfId="7286" xr:uid="{467B99E3-DCAC-4D24-80DB-1268BEC90DE9}"/>
    <cellStyle name="Normal 3 2 2 2 2 2 2 5" xfId="13245" xr:uid="{B97CF5AC-7C54-499B-80AF-BAE23C21C0C8}"/>
    <cellStyle name="Normal 3 2 2 2 2 2 3" xfId="2025" xr:uid="{00000000-0005-0000-0000-00002F000000}"/>
    <cellStyle name="Normal 3 2 2 2 2 2 3 2" xfId="4995" xr:uid="{E38533B4-749A-45E0-B12B-0ED333A5D088}"/>
    <cellStyle name="Normal 3 2 2 2 2 2 3 2 2" xfId="10978" xr:uid="{77C0B664-E910-4B58-AE1F-52069E93DDD5}"/>
    <cellStyle name="Normal 3 2 2 2 2 2 3 2 3" xfId="16937" xr:uid="{BCD5A93A-EB4D-4D74-A8D6-C52B4BF49076}"/>
    <cellStyle name="Normal 3 2 2 2 2 2 3 3" xfId="8008" xr:uid="{BCEC1613-7E10-45EC-B0E6-B99EA765F0D8}"/>
    <cellStyle name="Normal 3 2 2 2 2 2 3 4" xfId="13967" xr:uid="{ADCA8149-86F3-4054-98BF-68E65FA72FB4}"/>
    <cellStyle name="Normal 3 2 2 2 2 2 4" xfId="3551" xr:uid="{42C4DFBB-2F18-451D-BBA1-FB3785EE02C0}"/>
    <cellStyle name="Normal 3 2 2 2 2 2 4 2" xfId="9534" xr:uid="{66AD5B9D-03A7-4EE8-ADA7-3D002C8E390D}"/>
    <cellStyle name="Normal 3 2 2 2 2 2 4 3" xfId="15493" xr:uid="{E3005281-F1FD-4236-917F-A86CA0E9DE94}"/>
    <cellStyle name="Normal 3 2 2 2 2 2 5" xfId="6564" xr:uid="{6D670FF0-D1D3-4C80-95B1-5E002008488A}"/>
    <cellStyle name="Normal 3 2 2 2 2 2 6" xfId="12523" xr:uid="{F09C9957-56B5-457B-AAFE-79398FF3BAE5}"/>
    <cellStyle name="Normal 3 2 2 2 2 3" xfId="955" xr:uid="{00000000-0005-0000-0000-00002F000000}"/>
    <cellStyle name="Normal 3 2 2 2 2 3 2" xfId="2399" xr:uid="{00000000-0005-0000-0000-00002F000000}"/>
    <cellStyle name="Normal 3 2 2 2 2 3 2 2" xfId="5369" xr:uid="{FB7FF43D-E561-44E9-8D86-2114100AA643}"/>
    <cellStyle name="Normal 3 2 2 2 2 3 2 2 2" xfId="11352" xr:uid="{75BE4E19-314B-42DA-A67B-1A77CDFA8115}"/>
    <cellStyle name="Normal 3 2 2 2 2 3 2 2 3" xfId="17311" xr:uid="{8060FE2F-34CF-434A-8A64-4DB94BB1D76D}"/>
    <cellStyle name="Normal 3 2 2 2 2 3 2 3" xfId="8382" xr:uid="{E9C7B352-3B77-4D8A-BA24-FAF617611371}"/>
    <cellStyle name="Normal 3 2 2 2 2 3 2 4" xfId="14341" xr:uid="{85DDA517-A141-446B-957C-5D44EA517E5C}"/>
    <cellStyle name="Normal 3 2 2 2 2 3 3" xfId="3925" xr:uid="{9B4477ED-8F0D-4F60-A785-004312DA6140}"/>
    <cellStyle name="Normal 3 2 2 2 2 3 3 2" xfId="9908" xr:uid="{574A34F0-BCE2-4096-82B0-DCB989158D33}"/>
    <cellStyle name="Normal 3 2 2 2 2 3 3 3" xfId="15867" xr:uid="{30866A5A-62F7-459D-9AF9-FE8107B0E826}"/>
    <cellStyle name="Normal 3 2 2 2 2 3 4" xfId="6938" xr:uid="{134FD728-556D-400C-905D-DE70E8B2D7B8}"/>
    <cellStyle name="Normal 3 2 2 2 2 3 5" xfId="12897" xr:uid="{FA66A9A9-CF05-4FCB-925F-7FAB21E9AC5B}"/>
    <cellStyle name="Normal 3 2 2 2 2 4" xfId="1677" xr:uid="{00000000-0005-0000-0000-00002F000000}"/>
    <cellStyle name="Normal 3 2 2 2 2 4 2" xfId="4647" xr:uid="{C5CDE67C-A98A-4634-8F91-81E96AF75D59}"/>
    <cellStyle name="Normal 3 2 2 2 2 4 2 2" xfId="10630" xr:uid="{671DB2E5-4C65-432C-82A3-2784043A79D7}"/>
    <cellStyle name="Normal 3 2 2 2 2 4 2 3" xfId="16589" xr:uid="{32D1E0D6-5AA2-4EB1-954E-DEA46B97D9CC}"/>
    <cellStyle name="Normal 3 2 2 2 2 4 3" xfId="7660" xr:uid="{411959BC-917B-4C3B-BC98-FD5E2B825410}"/>
    <cellStyle name="Normal 3 2 2 2 2 4 4" xfId="13619" xr:uid="{4D4F4EE7-9A21-403D-82C1-4AE607DD145A}"/>
    <cellStyle name="Normal 3 2 2 2 2 5" xfId="3203" xr:uid="{ACB4FB74-1642-49D2-859F-81997E649811}"/>
    <cellStyle name="Normal 3 2 2 2 2 5 2" xfId="9186" xr:uid="{0BEBE44F-77E2-49BD-BD18-81034CA5AED5}"/>
    <cellStyle name="Normal 3 2 2 2 2 5 3" xfId="15145" xr:uid="{4FEAA9AF-75A7-4FE6-B2A6-F1F8A27B33E9}"/>
    <cellStyle name="Normal 3 2 2 2 2 6" xfId="6216" xr:uid="{F39F1741-E950-4D8E-A8DB-594582B1A9D6}"/>
    <cellStyle name="Normal 3 2 2 2 2 7" xfId="12175" xr:uid="{4D79A171-1749-480B-9EA5-A63B2AE5C6A2}"/>
    <cellStyle name="Normal 3 2 2 2 3" xfId="349" xr:uid="{00000000-0005-0000-0000-00002F000000}"/>
    <cellStyle name="Normal 3 2 2 2 3 2" xfId="697" xr:uid="{00000000-0005-0000-0000-00002F000000}"/>
    <cellStyle name="Normal 3 2 2 2 3 2 2" xfId="1419" xr:uid="{00000000-0005-0000-0000-00002F000000}"/>
    <cellStyle name="Normal 3 2 2 2 3 2 2 2" xfId="2863" xr:uid="{00000000-0005-0000-0000-00002F000000}"/>
    <cellStyle name="Normal 3 2 2 2 3 2 2 2 2" xfId="5833" xr:uid="{7992E6E5-9010-4F2E-92DC-A924877E18BB}"/>
    <cellStyle name="Normal 3 2 2 2 3 2 2 2 2 2" xfId="11816" xr:uid="{B851315F-2B84-4A9E-A161-0B6F01402185}"/>
    <cellStyle name="Normal 3 2 2 2 3 2 2 2 2 3" xfId="17775" xr:uid="{5230BF38-8E52-4D49-B3EB-DB2BD65E873D}"/>
    <cellStyle name="Normal 3 2 2 2 3 2 2 2 3" xfId="8846" xr:uid="{E0BB9C09-8F14-48D3-B99F-8ABEA6A35357}"/>
    <cellStyle name="Normal 3 2 2 2 3 2 2 2 4" xfId="14805" xr:uid="{B7708C11-12A3-416E-B196-068D23EFBFDE}"/>
    <cellStyle name="Normal 3 2 2 2 3 2 2 3" xfId="4389" xr:uid="{CEA3B3D5-17D6-40F5-BD9F-7C4A93240EC9}"/>
    <cellStyle name="Normal 3 2 2 2 3 2 2 3 2" xfId="10372" xr:uid="{BDD438A5-F129-4E8E-A6BC-091A254A8E3C}"/>
    <cellStyle name="Normal 3 2 2 2 3 2 2 3 3" xfId="16331" xr:uid="{257F65D5-C8FD-4AC3-B3BD-42974D61F5FE}"/>
    <cellStyle name="Normal 3 2 2 2 3 2 2 4" xfId="7402" xr:uid="{C90D7CEF-A178-433A-8D45-CA980093F9DF}"/>
    <cellStyle name="Normal 3 2 2 2 3 2 2 5" xfId="13361" xr:uid="{BFD35992-6AD5-4613-BAF7-AB467E96858D}"/>
    <cellStyle name="Normal 3 2 2 2 3 2 3" xfId="2141" xr:uid="{00000000-0005-0000-0000-00002F000000}"/>
    <cellStyle name="Normal 3 2 2 2 3 2 3 2" xfId="5111" xr:uid="{F3AA0D67-DC79-4D58-91EA-630FC0F4EE9E}"/>
    <cellStyle name="Normal 3 2 2 2 3 2 3 2 2" xfId="11094" xr:uid="{6AA8A6BA-942F-4C03-BE8B-505C5940CC85}"/>
    <cellStyle name="Normal 3 2 2 2 3 2 3 2 3" xfId="17053" xr:uid="{0F945398-EA8B-492C-838E-D388B310AB1C}"/>
    <cellStyle name="Normal 3 2 2 2 3 2 3 3" xfId="8124" xr:uid="{9F91E781-FA33-4A2E-9B2D-475F80C4F3A9}"/>
    <cellStyle name="Normal 3 2 2 2 3 2 3 4" xfId="14083" xr:uid="{08A9641B-3E93-4686-8698-52175758821F}"/>
    <cellStyle name="Normal 3 2 2 2 3 2 4" xfId="3667" xr:uid="{6A2FDF38-03B7-4AE8-93EB-43746DA85F2E}"/>
    <cellStyle name="Normal 3 2 2 2 3 2 4 2" xfId="9650" xr:uid="{8DE75FD2-2D2B-430A-A539-28BD16C47A6A}"/>
    <cellStyle name="Normal 3 2 2 2 3 2 4 3" xfId="15609" xr:uid="{98AF0BDB-1AC0-4E23-BD40-13241AC11151}"/>
    <cellStyle name="Normal 3 2 2 2 3 2 5" xfId="6680" xr:uid="{8B8A63FF-4CA9-46B4-812F-3438F5FFE8F4}"/>
    <cellStyle name="Normal 3 2 2 2 3 2 6" xfId="12639" xr:uid="{70953B58-C91A-4162-8027-3623E95169DF}"/>
    <cellStyle name="Normal 3 2 2 2 3 3" xfId="1071" xr:uid="{00000000-0005-0000-0000-00002F000000}"/>
    <cellStyle name="Normal 3 2 2 2 3 3 2" xfId="2515" xr:uid="{00000000-0005-0000-0000-00002F000000}"/>
    <cellStyle name="Normal 3 2 2 2 3 3 2 2" xfId="5485" xr:uid="{F6E8D0D7-0847-4597-9074-D18FE0A70A9B}"/>
    <cellStyle name="Normal 3 2 2 2 3 3 2 2 2" xfId="11468" xr:uid="{D62CB8D5-4273-47BF-B98E-585256D18C8C}"/>
    <cellStyle name="Normal 3 2 2 2 3 3 2 2 3" xfId="17427" xr:uid="{0404F0B4-0B1B-4BFA-8330-B45CF7216B1B}"/>
    <cellStyle name="Normal 3 2 2 2 3 3 2 3" xfId="8498" xr:uid="{4D06EB82-596C-468B-A69B-B0FC62C8F30D}"/>
    <cellStyle name="Normal 3 2 2 2 3 3 2 4" xfId="14457" xr:uid="{DDCFC011-8369-4879-A204-C204AB1E403F}"/>
    <cellStyle name="Normal 3 2 2 2 3 3 3" xfId="4041" xr:uid="{C10CFAAA-00A6-4BC2-B085-CA6FEFC7D286}"/>
    <cellStyle name="Normal 3 2 2 2 3 3 3 2" xfId="10024" xr:uid="{E3652A47-A748-461F-8A43-F8F1B4CD6D7F}"/>
    <cellStyle name="Normal 3 2 2 2 3 3 3 3" xfId="15983" xr:uid="{A98DD958-8E54-4D8A-8538-916D4D6D57E4}"/>
    <cellStyle name="Normal 3 2 2 2 3 3 4" xfId="7054" xr:uid="{DF2A1703-FC89-4049-97F2-9CD611B8C0B1}"/>
    <cellStyle name="Normal 3 2 2 2 3 3 5" xfId="13013" xr:uid="{20F1F004-722C-4D2F-A553-832B74DA726A}"/>
    <cellStyle name="Normal 3 2 2 2 3 4" xfId="1793" xr:uid="{00000000-0005-0000-0000-00002F000000}"/>
    <cellStyle name="Normal 3 2 2 2 3 4 2" xfId="4763" xr:uid="{015DDCB3-B3B0-4EA0-A328-C0DAAAF88BB8}"/>
    <cellStyle name="Normal 3 2 2 2 3 4 2 2" xfId="10746" xr:uid="{D4A34B3E-7C13-4DF4-9E29-D9E2B2584280}"/>
    <cellStyle name="Normal 3 2 2 2 3 4 2 3" xfId="16705" xr:uid="{F256A7D5-7C74-4902-BEA5-371E82C50278}"/>
    <cellStyle name="Normal 3 2 2 2 3 4 3" xfId="7776" xr:uid="{7D66C9A0-E932-4CA5-9008-6375D282555C}"/>
    <cellStyle name="Normal 3 2 2 2 3 4 4" xfId="13735" xr:uid="{06A91F77-F9B3-41F4-94B8-57B902C817E6}"/>
    <cellStyle name="Normal 3 2 2 2 3 5" xfId="3319" xr:uid="{4B265852-80A2-4F3E-BCEA-B4D946DC189D}"/>
    <cellStyle name="Normal 3 2 2 2 3 5 2" xfId="9302" xr:uid="{C6203BCF-B4E0-484E-82E1-CD239412BDD0}"/>
    <cellStyle name="Normal 3 2 2 2 3 5 3" xfId="15261" xr:uid="{AC046A83-07C3-49A9-B6F3-C1C26C13708A}"/>
    <cellStyle name="Normal 3 2 2 2 3 6" xfId="6332" xr:uid="{EA0CD9ED-A10F-4A19-AF8F-867B8858FA43}"/>
    <cellStyle name="Normal 3 2 2 2 3 7" xfId="12291" xr:uid="{892F3A0A-626B-4669-B0B8-3D8ECF05F26D}"/>
    <cellStyle name="Normal 3 2 2 2 4" xfId="465" xr:uid="{00000000-0005-0000-0000-00002F000000}"/>
    <cellStyle name="Normal 3 2 2 2 4 2" xfId="1187" xr:uid="{00000000-0005-0000-0000-00002F000000}"/>
    <cellStyle name="Normal 3 2 2 2 4 2 2" xfId="2631" xr:uid="{00000000-0005-0000-0000-00002F000000}"/>
    <cellStyle name="Normal 3 2 2 2 4 2 2 2" xfId="5601" xr:uid="{D1C668E1-1FCA-46FD-B5AE-D8CC297F9F90}"/>
    <cellStyle name="Normal 3 2 2 2 4 2 2 2 2" xfId="11584" xr:uid="{CD502356-2FE5-4322-B136-A038E76159BF}"/>
    <cellStyle name="Normal 3 2 2 2 4 2 2 2 3" xfId="17543" xr:uid="{955CF448-CF4A-47DC-BEA1-52B6BD3EC7D9}"/>
    <cellStyle name="Normal 3 2 2 2 4 2 2 3" xfId="8614" xr:uid="{D2212E48-BDE6-4E08-8E86-18A2D567BE8A}"/>
    <cellStyle name="Normal 3 2 2 2 4 2 2 4" xfId="14573" xr:uid="{1DB3FA39-DD0B-4042-A912-EBFF2FAC6460}"/>
    <cellStyle name="Normal 3 2 2 2 4 2 3" xfId="4157" xr:uid="{21B6D7D0-1F69-4E27-9AC0-3A897D2F31D3}"/>
    <cellStyle name="Normal 3 2 2 2 4 2 3 2" xfId="10140" xr:uid="{157FD109-9CCC-4A8E-9D65-367E2243B30B}"/>
    <cellStyle name="Normal 3 2 2 2 4 2 3 3" xfId="16099" xr:uid="{3DB8D8D6-2E0D-4999-A4A3-6235C820CE19}"/>
    <cellStyle name="Normal 3 2 2 2 4 2 4" xfId="7170" xr:uid="{1C4CEAB8-6609-431F-AD9D-22331D7924FD}"/>
    <cellStyle name="Normal 3 2 2 2 4 2 5" xfId="13129" xr:uid="{5BEE8384-AB78-4CAE-9EC6-8464C6821CED}"/>
    <cellStyle name="Normal 3 2 2 2 4 3" xfId="1909" xr:uid="{00000000-0005-0000-0000-00002F000000}"/>
    <cellStyle name="Normal 3 2 2 2 4 3 2" xfId="4879" xr:uid="{B3AD8899-6C8C-40A4-85FF-F11F95DE7646}"/>
    <cellStyle name="Normal 3 2 2 2 4 3 2 2" xfId="10862" xr:uid="{A31DD6E2-50EA-434B-B0FC-73002A9BAB49}"/>
    <cellStyle name="Normal 3 2 2 2 4 3 2 3" xfId="16821" xr:uid="{112F9022-8AC1-433B-9ED4-B51542F6EDBE}"/>
    <cellStyle name="Normal 3 2 2 2 4 3 3" xfId="7892" xr:uid="{09FBCD96-2605-42BA-A07C-373ACDD264A6}"/>
    <cellStyle name="Normal 3 2 2 2 4 3 4" xfId="13851" xr:uid="{9F6A3712-3C60-4150-A1B2-E2C98FDF45B4}"/>
    <cellStyle name="Normal 3 2 2 2 4 4" xfId="3435" xr:uid="{0B7183CC-F983-4D56-A116-AFF6ACD176D4}"/>
    <cellStyle name="Normal 3 2 2 2 4 4 2" xfId="9418" xr:uid="{D59396DF-E5E6-44A0-8C4F-1A42A46E9025}"/>
    <cellStyle name="Normal 3 2 2 2 4 4 3" xfId="15377" xr:uid="{1B6C5F1C-8D30-48E7-87FB-E099B3AA3011}"/>
    <cellStyle name="Normal 3 2 2 2 4 5" xfId="6448" xr:uid="{79C3A9E9-1932-4846-999E-5E7BFC0F7262}"/>
    <cellStyle name="Normal 3 2 2 2 4 6" xfId="12407" xr:uid="{B68E9CA4-85AF-4A86-913C-13186EC9A122}"/>
    <cellStyle name="Normal 3 2 2 2 5" xfId="839" xr:uid="{00000000-0005-0000-0000-00002F000000}"/>
    <cellStyle name="Normal 3 2 2 2 5 2" xfId="2283" xr:uid="{00000000-0005-0000-0000-00002F000000}"/>
    <cellStyle name="Normal 3 2 2 2 5 2 2" xfId="5253" xr:uid="{823519B2-D86D-4E30-8969-156571B5DE5F}"/>
    <cellStyle name="Normal 3 2 2 2 5 2 2 2" xfId="11236" xr:uid="{36303B8A-A317-4EEE-BAA4-679BC7944986}"/>
    <cellStyle name="Normal 3 2 2 2 5 2 2 3" xfId="17195" xr:uid="{7965F1AF-D87E-4C28-85E3-0F5FEEA1C61B}"/>
    <cellStyle name="Normal 3 2 2 2 5 2 3" xfId="8266" xr:uid="{FCE60FD6-16A6-45AC-931E-F9B4ED838D1C}"/>
    <cellStyle name="Normal 3 2 2 2 5 2 4" xfId="14225" xr:uid="{5D46261A-82C8-4AFD-8AFE-E1F40EF79F8B}"/>
    <cellStyle name="Normal 3 2 2 2 5 3" xfId="3809" xr:uid="{1DE3BE3C-6901-4D0D-85BD-F3BE7A6E7F14}"/>
    <cellStyle name="Normal 3 2 2 2 5 3 2" xfId="9792" xr:uid="{F022D60F-AEF4-4226-A24A-E63FF5EC2AEF}"/>
    <cellStyle name="Normal 3 2 2 2 5 3 3" xfId="15751" xr:uid="{DF6D2ED4-A164-454C-8339-C2376C4302F3}"/>
    <cellStyle name="Normal 3 2 2 2 5 4" xfId="6822" xr:uid="{F0C385FB-1C8E-4E38-8D1D-CBCB8C49C4DA}"/>
    <cellStyle name="Normal 3 2 2 2 5 5" xfId="12781" xr:uid="{C5E018B8-44DD-4929-916D-8BD4334502FE}"/>
    <cellStyle name="Normal 3 2 2 2 6" xfId="1561" xr:uid="{00000000-0005-0000-0000-00002F000000}"/>
    <cellStyle name="Normal 3 2 2 2 6 2" xfId="4531" xr:uid="{1722E522-17EF-4756-9A30-E970528DDCBE}"/>
    <cellStyle name="Normal 3 2 2 2 6 2 2" xfId="10514" xr:uid="{EA6E0C74-F272-41EC-A0D8-3499E55E09C4}"/>
    <cellStyle name="Normal 3 2 2 2 6 2 3" xfId="16473" xr:uid="{E64D5083-95BD-4B8D-A00E-F3BE8EB45085}"/>
    <cellStyle name="Normal 3 2 2 2 6 3" xfId="7544" xr:uid="{811FB8E2-2B0C-4B88-9D35-D6A650D01F50}"/>
    <cellStyle name="Normal 3 2 2 2 6 4" xfId="13503" xr:uid="{D284AF8F-78D5-44FD-9CC4-48063FA25F31}"/>
    <cellStyle name="Normal 3 2 2 2 7" xfId="3087" xr:uid="{5B27AA37-3717-44EE-A848-6CECDFBDC50E}"/>
    <cellStyle name="Normal 3 2 2 2 7 2" xfId="9070" xr:uid="{0ED536A7-ACA0-4FDE-AB01-6A58E5BDCFB7}"/>
    <cellStyle name="Normal 3 2 2 2 7 3" xfId="15029" xr:uid="{CCFB59AD-655C-4E78-AD9C-ABB2FB409056}"/>
    <cellStyle name="Normal 3 2 2 2 8" xfId="6100" xr:uid="{37A846A2-2E0A-44B9-A664-C7FC5D276E9D}"/>
    <cellStyle name="Normal 3 2 2 2 9" xfId="12059" xr:uid="{FA63DBE5-73A7-4BB5-B7D7-95E9AF33D4C7}"/>
    <cellStyle name="Normal 3 2 2 3" xfId="175" xr:uid="{00000000-0005-0000-0000-00002F000000}"/>
    <cellStyle name="Normal 3 2 2 3 2" xfId="523" xr:uid="{00000000-0005-0000-0000-00002F000000}"/>
    <cellStyle name="Normal 3 2 2 3 2 2" xfId="1245" xr:uid="{00000000-0005-0000-0000-00002F000000}"/>
    <cellStyle name="Normal 3 2 2 3 2 2 2" xfId="2689" xr:uid="{00000000-0005-0000-0000-00002F000000}"/>
    <cellStyle name="Normal 3 2 2 3 2 2 2 2" xfId="5659" xr:uid="{D00E4BD8-A57D-4C3F-BBA2-8892355A3404}"/>
    <cellStyle name="Normal 3 2 2 3 2 2 2 2 2" xfId="11642" xr:uid="{2E928FC0-D64D-4975-8445-AE99ED02BE4E}"/>
    <cellStyle name="Normal 3 2 2 3 2 2 2 2 3" xfId="17601" xr:uid="{ECE3E4C6-DC2D-4300-B754-61F49CA2C7D1}"/>
    <cellStyle name="Normal 3 2 2 3 2 2 2 3" xfId="8672" xr:uid="{16B73BD0-5608-4776-A002-B4B85B7C726E}"/>
    <cellStyle name="Normal 3 2 2 3 2 2 2 4" xfId="14631" xr:uid="{7ABC83A8-1347-44EF-B3FC-2BAE7B1C5C2A}"/>
    <cellStyle name="Normal 3 2 2 3 2 2 3" xfId="4215" xr:uid="{C6BA5E6E-5373-43AF-A309-6FE6C58C8EEF}"/>
    <cellStyle name="Normal 3 2 2 3 2 2 3 2" xfId="10198" xr:uid="{D909305D-B0FE-439A-990C-C59B4F9EF9EC}"/>
    <cellStyle name="Normal 3 2 2 3 2 2 3 3" xfId="16157" xr:uid="{E2D5FF48-33C7-4C93-AFC7-74D07DBCC629}"/>
    <cellStyle name="Normal 3 2 2 3 2 2 4" xfId="7228" xr:uid="{F26877BC-A7DA-4C77-94BF-4193D1F45935}"/>
    <cellStyle name="Normal 3 2 2 3 2 2 5" xfId="13187" xr:uid="{F6387CAA-2CCD-4386-A0F4-571A89E6730A}"/>
    <cellStyle name="Normal 3 2 2 3 2 3" xfId="1967" xr:uid="{00000000-0005-0000-0000-00002F000000}"/>
    <cellStyle name="Normal 3 2 2 3 2 3 2" xfId="4937" xr:uid="{A633FE44-A653-4EF5-9DE6-A8B9BDD9CE2F}"/>
    <cellStyle name="Normal 3 2 2 3 2 3 2 2" xfId="10920" xr:uid="{A2AFE053-BB96-44FE-A77E-031F81B6C6AA}"/>
    <cellStyle name="Normal 3 2 2 3 2 3 2 3" xfId="16879" xr:uid="{5CBEDCC0-AAD9-48F4-96BE-AF1B22790EBD}"/>
    <cellStyle name="Normal 3 2 2 3 2 3 3" xfId="7950" xr:uid="{43D978CE-241C-43D2-8A63-EE8DF55B5A1E}"/>
    <cellStyle name="Normal 3 2 2 3 2 3 4" xfId="13909" xr:uid="{172EB826-C423-4520-9604-E896446845BE}"/>
    <cellStyle name="Normal 3 2 2 3 2 4" xfId="3493" xr:uid="{2B1B339E-4124-4360-8B7A-DDD434D8F6FB}"/>
    <cellStyle name="Normal 3 2 2 3 2 4 2" xfId="9476" xr:uid="{F4F8A62B-A44F-4498-9C87-8C62D51B42D5}"/>
    <cellStyle name="Normal 3 2 2 3 2 4 3" xfId="15435" xr:uid="{B1A28457-0C14-4CAB-990D-D3BE3F08397F}"/>
    <cellStyle name="Normal 3 2 2 3 2 5" xfId="6506" xr:uid="{6878D7A6-C395-4F78-8879-126035E928D1}"/>
    <cellStyle name="Normal 3 2 2 3 2 6" xfId="12465" xr:uid="{16DCA636-8F53-4E14-B9BD-8C554588AC44}"/>
    <cellStyle name="Normal 3 2 2 3 3" xfId="897" xr:uid="{00000000-0005-0000-0000-00002F000000}"/>
    <cellStyle name="Normal 3 2 2 3 3 2" xfId="2341" xr:uid="{00000000-0005-0000-0000-00002F000000}"/>
    <cellStyle name="Normal 3 2 2 3 3 2 2" xfId="5311" xr:uid="{316E0289-65D6-45B6-9450-1530AFEBA6A4}"/>
    <cellStyle name="Normal 3 2 2 3 3 2 2 2" xfId="11294" xr:uid="{DB069CF2-1978-41CE-B831-149095AA9E97}"/>
    <cellStyle name="Normal 3 2 2 3 3 2 2 3" xfId="17253" xr:uid="{5D222DDA-9D14-4980-8370-CE48F3B4B7C3}"/>
    <cellStyle name="Normal 3 2 2 3 3 2 3" xfId="8324" xr:uid="{E583F247-E17E-41EB-9EC2-CD80234CE65D}"/>
    <cellStyle name="Normal 3 2 2 3 3 2 4" xfId="14283" xr:uid="{14C5BD40-F850-4F78-BCB2-75EC96E0F6A2}"/>
    <cellStyle name="Normal 3 2 2 3 3 3" xfId="3867" xr:uid="{DA9CF524-F351-417A-B56C-796215249AD4}"/>
    <cellStyle name="Normal 3 2 2 3 3 3 2" xfId="9850" xr:uid="{7230C66D-11F1-4F7A-AD23-89A4BFD9064F}"/>
    <cellStyle name="Normal 3 2 2 3 3 3 3" xfId="15809" xr:uid="{2FE5572E-C6B5-460A-B84A-785CD3D2FEEC}"/>
    <cellStyle name="Normal 3 2 2 3 3 4" xfId="6880" xr:uid="{C9D50B81-2B0E-41DE-B656-A84BB50CC0A7}"/>
    <cellStyle name="Normal 3 2 2 3 3 5" xfId="12839" xr:uid="{41140552-0AB3-4113-84DC-29578578692F}"/>
    <cellStyle name="Normal 3 2 2 3 4" xfId="1619" xr:uid="{00000000-0005-0000-0000-00002F000000}"/>
    <cellStyle name="Normal 3 2 2 3 4 2" xfId="4589" xr:uid="{C85DCA88-AF50-43B9-BD1F-DC73FB04A40B}"/>
    <cellStyle name="Normal 3 2 2 3 4 2 2" xfId="10572" xr:uid="{75875448-DF26-4033-B2D5-8B3F8E1BDD99}"/>
    <cellStyle name="Normal 3 2 2 3 4 2 3" xfId="16531" xr:uid="{68CB4C1B-EC28-49D1-8F79-82B5B34BAC16}"/>
    <cellStyle name="Normal 3 2 2 3 4 3" xfId="7602" xr:uid="{DEF0538A-B584-40D4-8B70-93F34296811D}"/>
    <cellStyle name="Normal 3 2 2 3 4 4" xfId="13561" xr:uid="{4D4133A5-23BC-40A1-A205-55DCE2B0E0B6}"/>
    <cellStyle name="Normal 3 2 2 3 5" xfId="3145" xr:uid="{CDEDB68A-C8AB-45D1-82BD-66FAB9110612}"/>
    <cellStyle name="Normal 3 2 2 3 5 2" xfId="9128" xr:uid="{8A730B78-FB17-4E1E-92A3-F438A67C19E2}"/>
    <cellStyle name="Normal 3 2 2 3 5 3" xfId="15087" xr:uid="{96E7C644-617C-421E-AEE7-E4D888DE2E5F}"/>
    <cellStyle name="Normal 3 2 2 3 6" xfId="6158" xr:uid="{1CE2B580-43D1-482A-AE19-17198525DC2B}"/>
    <cellStyle name="Normal 3 2 2 3 7" xfId="12117" xr:uid="{6CBB8A16-6A6C-4AC3-8E05-F233C98A39BD}"/>
    <cellStyle name="Normal 3 2 2 4" xfId="291" xr:uid="{00000000-0005-0000-0000-00002F000000}"/>
    <cellStyle name="Normal 3 2 2 4 2" xfId="639" xr:uid="{00000000-0005-0000-0000-00002F000000}"/>
    <cellStyle name="Normal 3 2 2 4 2 2" xfId="1361" xr:uid="{00000000-0005-0000-0000-00002F000000}"/>
    <cellStyle name="Normal 3 2 2 4 2 2 2" xfId="2805" xr:uid="{00000000-0005-0000-0000-00002F000000}"/>
    <cellStyle name="Normal 3 2 2 4 2 2 2 2" xfId="5775" xr:uid="{911EBD74-6C0C-4AF3-8608-0E13EF9F4A0E}"/>
    <cellStyle name="Normal 3 2 2 4 2 2 2 2 2" xfId="11758" xr:uid="{5299E686-0BB3-4752-9081-631628931A18}"/>
    <cellStyle name="Normal 3 2 2 4 2 2 2 2 3" xfId="17717" xr:uid="{435D0704-216B-4346-8BB2-ED5CEDCE54BC}"/>
    <cellStyle name="Normal 3 2 2 4 2 2 2 3" xfId="8788" xr:uid="{1EC35154-BEDB-4124-959B-2686DA01A40D}"/>
    <cellStyle name="Normal 3 2 2 4 2 2 2 4" xfId="14747" xr:uid="{2E3A0B1D-6C3E-43C8-B654-303358F03A3C}"/>
    <cellStyle name="Normal 3 2 2 4 2 2 3" xfId="4331" xr:uid="{E0C934AC-7213-4128-AC6F-B6793A88465F}"/>
    <cellStyle name="Normal 3 2 2 4 2 2 3 2" xfId="10314" xr:uid="{6C541F39-B496-4A90-A3F8-183125C2C95F}"/>
    <cellStyle name="Normal 3 2 2 4 2 2 3 3" xfId="16273" xr:uid="{B9B467B6-1B3A-4054-ACCF-C72FB7B75D5C}"/>
    <cellStyle name="Normal 3 2 2 4 2 2 4" xfId="7344" xr:uid="{F76C133D-7AE9-4B20-8F47-5A5478D7369C}"/>
    <cellStyle name="Normal 3 2 2 4 2 2 5" xfId="13303" xr:uid="{A4FD10DE-BDE9-459F-8B62-48B3968A7EFC}"/>
    <cellStyle name="Normal 3 2 2 4 2 3" xfId="2083" xr:uid="{00000000-0005-0000-0000-00002F000000}"/>
    <cellStyle name="Normal 3 2 2 4 2 3 2" xfId="5053" xr:uid="{3B665CF3-8665-48E7-B835-467F618303D1}"/>
    <cellStyle name="Normal 3 2 2 4 2 3 2 2" xfId="11036" xr:uid="{761B0D41-B199-4562-B8AA-8EBE672AF23D}"/>
    <cellStyle name="Normal 3 2 2 4 2 3 2 3" xfId="16995" xr:uid="{41FB9622-32FF-4957-9F61-62A8DFDB8D96}"/>
    <cellStyle name="Normal 3 2 2 4 2 3 3" xfId="8066" xr:uid="{88A91577-D2DB-40DA-906E-C85C203FB256}"/>
    <cellStyle name="Normal 3 2 2 4 2 3 4" xfId="14025" xr:uid="{DF747AC5-3976-416E-B6A4-D0CEE638D9F9}"/>
    <cellStyle name="Normal 3 2 2 4 2 4" xfId="3609" xr:uid="{A509EE37-AA43-469F-A7C0-030BA9191093}"/>
    <cellStyle name="Normal 3 2 2 4 2 4 2" xfId="9592" xr:uid="{C8457D38-6F6F-4653-96AB-3E9C762AC7F3}"/>
    <cellStyle name="Normal 3 2 2 4 2 4 3" xfId="15551" xr:uid="{6ADF1A33-ECC9-4286-9617-E65B7123DE36}"/>
    <cellStyle name="Normal 3 2 2 4 2 5" xfId="6622" xr:uid="{2F8BBB09-838A-4275-8B75-59BD9ED3392F}"/>
    <cellStyle name="Normal 3 2 2 4 2 6" xfId="12581" xr:uid="{42B88E24-D927-435D-B921-BFB74872E3F8}"/>
    <cellStyle name="Normal 3 2 2 4 3" xfId="1013" xr:uid="{00000000-0005-0000-0000-00002F000000}"/>
    <cellStyle name="Normal 3 2 2 4 3 2" xfId="2457" xr:uid="{00000000-0005-0000-0000-00002F000000}"/>
    <cellStyle name="Normal 3 2 2 4 3 2 2" xfId="5427" xr:uid="{B27DE13F-3313-4F17-A532-AD417A0D34F5}"/>
    <cellStyle name="Normal 3 2 2 4 3 2 2 2" xfId="11410" xr:uid="{6CDB0454-FD63-433E-AA9A-C5102E4DAC09}"/>
    <cellStyle name="Normal 3 2 2 4 3 2 2 3" xfId="17369" xr:uid="{12729910-0D7D-4A5F-A262-233D2400B2CE}"/>
    <cellStyle name="Normal 3 2 2 4 3 2 3" xfId="8440" xr:uid="{D3FD9BD8-4DB9-410F-8BA6-4396B1EEBD43}"/>
    <cellStyle name="Normal 3 2 2 4 3 2 4" xfId="14399" xr:uid="{BC85AAA7-E02D-4081-A640-C4CC98C23186}"/>
    <cellStyle name="Normal 3 2 2 4 3 3" xfId="3983" xr:uid="{4A0D57FC-29FD-4581-8E2F-CA6AFBC3317F}"/>
    <cellStyle name="Normal 3 2 2 4 3 3 2" xfId="9966" xr:uid="{24A451C0-331B-4418-8C9D-71D45BBF60F7}"/>
    <cellStyle name="Normal 3 2 2 4 3 3 3" xfId="15925" xr:uid="{3D744690-ECA4-4991-94CB-320003578B0F}"/>
    <cellStyle name="Normal 3 2 2 4 3 4" xfId="6996" xr:uid="{7B75E22C-5662-4E22-8845-AD0336E77B11}"/>
    <cellStyle name="Normal 3 2 2 4 3 5" xfId="12955" xr:uid="{72F99D95-3E49-4B6D-A4FD-ED04E4CB7E52}"/>
    <cellStyle name="Normal 3 2 2 4 4" xfId="1735" xr:uid="{00000000-0005-0000-0000-00002F000000}"/>
    <cellStyle name="Normal 3 2 2 4 4 2" xfId="4705" xr:uid="{C7B8DF57-830A-4001-84C1-33294692169E}"/>
    <cellStyle name="Normal 3 2 2 4 4 2 2" xfId="10688" xr:uid="{09B4279B-5D82-4617-BFD1-39B8DE8DB56D}"/>
    <cellStyle name="Normal 3 2 2 4 4 2 3" xfId="16647" xr:uid="{C06526E0-0C74-4047-92D7-1B4817EEAA0D}"/>
    <cellStyle name="Normal 3 2 2 4 4 3" xfId="7718" xr:uid="{2109E29B-BA83-4508-9F4B-1F8CBF6121B4}"/>
    <cellStyle name="Normal 3 2 2 4 4 4" xfId="13677" xr:uid="{97D689E7-F3E0-462C-A038-425AF8BAB9FE}"/>
    <cellStyle name="Normal 3 2 2 4 5" xfId="3261" xr:uid="{F18DEBD1-382E-44CD-B5B9-F5BD42C10863}"/>
    <cellStyle name="Normal 3 2 2 4 5 2" xfId="9244" xr:uid="{C7D07FFA-BE22-4539-8537-4CA4ADF1BDD1}"/>
    <cellStyle name="Normal 3 2 2 4 5 3" xfId="15203" xr:uid="{F9D31BDE-BE4E-472E-A62C-F4CFCD5DCF06}"/>
    <cellStyle name="Normal 3 2 2 4 6" xfId="6274" xr:uid="{65F4769C-3D22-4D22-85E7-43C37F6B89A2}"/>
    <cellStyle name="Normal 3 2 2 4 7" xfId="12233" xr:uid="{77631EDF-998D-4CD4-BD34-477CC7791098}"/>
    <cellStyle name="Normal 3 2 2 5" xfId="407" xr:uid="{00000000-0005-0000-0000-00002F000000}"/>
    <cellStyle name="Normal 3 2 2 5 2" xfId="1129" xr:uid="{00000000-0005-0000-0000-00002F000000}"/>
    <cellStyle name="Normal 3 2 2 5 2 2" xfId="2573" xr:uid="{00000000-0005-0000-0000-00002F000000}"/>
    <cellStyle name="Normal 3 2 2 5 2 2 2" xfId="5543" xr:uid="{7A4B9797-0029-4B6C-8CFD-85C771431E15}"/>
    <cellStyle name="Normal 3 2 2 5 2 2 2 2" xfId="11526" xr:uid="{89B78148-F5BD-4025-99AB-BD203CAA5711}"/>
    <cellStyle name="Normal 3 2 2 5 2 2 2 3" xfId="17485" xr:uid="{EC2D981F-1D6D-4C16-A370-4F63D1E05533}"/>
    <cellStyle name="Normal 3 2 2 5 2 2 3" xfId="8556" xr:uid="{F19174E3-DCA6-4571-8943-2808E978DDBB}"/>
    <cellStyle name="Normal 3 2 2 5 2 2 4" xfId="14515" xr:uid="{DF82C777-03E4-4959-B41F-62734DBDF6C4}"/>
    <cellStyle name="Normal 3 2 2 5 2 3" xfId="4099" xr:uid="{D58756C3-E965-4983-A29A-B3B952FD9659}"/>
    <cellStyle name="Normal 3 2 2 5 2 3 2" xfId="10082" xr:uid="{ED496149-AC57-438D-9A62-72B20462230D}"/>
    <cellStyle name="Normal 3 2 2 5 2 3 3" xfId="16041" xr:uid="{654D1B56-9478-40BB-A990-EB11DF7F7ACA}"/>
    <cellStyle name="Normal 3 2 2 5 2 4" xfId="7112" xr:uid="{84687278-60F0-4EA8-B774-B0FD64E91640}"/>
    <cellStyle name="Normal 3 2 2 5 2 5" xfId="13071" xr:uid="{198E7A17-BEEA-482E-8E7E-F9D236AC27F4}"/>
    <cellStyle name="Normal 3 2 2 5 3" xfId="1851" xr:uid="{00000000-0005-0000-0000-00002F000000}"/>
    <cellStyle name="Normal 3 2 2 5 3 2" xfId="4821" xr:uid="{00478AB9-60F3-4242-B5D0-45FE0580E245}"/>
    <cellStyle name="Normal 3 2 2 5 3 2 2" xfId="10804" xr:uid="{84DD499B-8805-4716-9FF1-35063B7A81C5}"/>
    <cellStyle name="Normal 3 2 2 5 3 2 3" xfId="16763" xr:uid="{C4B923C1-91AE-44C0-A787-B61F4E693CE4}"/>
    <cellStyle name="Normal 3 2 2 5 3 3" xfId="7834" xr:uid="{F782098B-4056-4288-8829-89D58F5C6423}"/>
    <cellStyle name="Normal 3 2 2 5 3 4" xfId="13793" xr:uid="{540BBCE1-A503-4B90-A4B6-C3FAAE85385C}"/>
    <cellStyle name="Normal 3 2 2 5 4" xfId="3377" xr:uid="{3C028704-2EE1-4761-9BC7-5B01348A5A57}"/>
    <cellStyle name="Normal 3 2 2 5 4 2" xfId="9360" xr:uid="{0558C0B3-DDD6-4398-A1C8-1C3879ABCFA9}"/>
    <cellStyle name="Normal 3 2 2 5 4 3" xfId="15319" xr:uid="{88A5147A-1FA7-47D1-9947-3A97CA4F4A13}"/>
    <cellStyle name="Normal 3 2 2 5 5" xfId="6390" xr:uid="{DEAF9D4B-04AF-47F4-B205-6D5287C47886}"/>
    <cellStyle name="Normal 3 2 2 5 6" xfId="12349" xr:uid="{DD6FBCD8-B6B2-401A-B925-3AAF25D406CC}"/>
    <cellStyle name="Normal 3 2 2 6" xfId="781" xr:uid="{00000000-0005-0000-0000-00002F000000}"/>
    <cellStyle name="Normal 3 2 2 6 2" xfId="2225" xr:uid="{00000000-0005-0000-0000-00002F000000}"/>
    <cellStyle name="Normal 3 2 2 6 2 2" xfId="5195" xr:uid="{643E0599-FD43-4E24-A126-773D8F1A812B}"/>
    <cellStyle name="Normal 3 2 2 6 2 2 2" xfId="11178" xr:uid="{6BD7A761-0585-48AA-B13C-7F09CF99FB23}"/>
    <cellStyle name="Normal 3 2 2 6 2 2 3" xfId="17137" xr:uid="{45E0914B-8C86-4F62-BC68-2E01A51B1DDE}"/>
    <cellStyle name="Normal 3 2 2 6 2 3" xfId="8208" xr:uid="{7657AEBB-B24C-4862-B0C8-689BB6A1FE0B}"/>
    <cellStyle name="Normal 3 2 2 6 2 4" xfId="14167" xr:uid="{99A461CE-5AA1-464C-A4EF-25B96B6B5AA2}"/>
    <cellStyle name="Normal 3 2 2 6 3" xfId="3751" xr:uid="{FF62681D-C216-436E-810D-D3FD1E0ECB4A}"/>
    <cellStyle name="Normal 3 2 2 6 3 2" xfId="9734" xr:uid="{2FC53899-F88B-4F75-BE4A-1CF068ADD97E}"/>
    <cellStyle name="Normal 3 2 2 6 3 3" xfId="15693" xr:uid="{C7A995E9-F639-4E65-9D78-0E4144377C17}"/>
    <cellStyle name="Normal 3 2 2 6 4" xfId="6764" xr:uid="{3539D8CD-343C-4E2D-93D8-F09AF08A82FE}"/>
    <cellStyle name="Normal 3 2 2 6 5" xfId="12723" xr:uid="{BA8CF674-45B4-4005-A17A-C8F51F82BC7A}"/>
    <cellStyle name="Normal 3 2 2 7" xfId="1503" xr:uid="{00000000-0005-0000-0000-00002F000000}"/>
    <cellStyle name="Normal 3 2 2 7 2" xfId="4473" xr:uid="{217901F3-E446-449A-A278-B31A93815BF8}"/>
    <cellStyle name="Normal 3 2 2 7 2 2" xfId="10456" xr:uid="{744085E0-B25C-43DE-BE60-D63B7072CDC5}"/>
    <cellStyle name="Normal 3 2 2 7 2 3" xfId="16415" xr:uid="{3E224257-6EE1-4ED2-A00F-9C1C5C2171B9}"/>
    <cellStyle name="Normal 3 2 2 7 3" xfId="7486" xr:uid="{C21E5D9C-1662-430B-9034-A994549A0758}"/>
    <cellStyle name="Normal 3 2 2 7 4" xfId="13445" xr:uid="{E064BA00-1EED-4891-8B47-007F11937778}"/>
    <cellStyle name="Normal 3 2 2 8" xfId="2947" xr:uid="{00000000-0005-0000-0000-00002F000000}"/>
    <cellStyle name="Normal 3 2 2 8 2" xfId="5917" xr:uid="{99390B27-EDD3-454E-A9F1-40BDE619DB8B}"/>
    <cellStyle name="Normal 3 2 2 8 2 2" xfId="11900" xr:uid="{B33F8326-249A-40F7-A889-E18628B7C2C4}"/>
    <cellStyle name="Normal 3 2 2 8 2 3" xfId="17859" xr:uid="{83F9F3C2-55F9-4070-85F0-3812744FCDDF}"/>
    <cellStyle name="Normal 3 2 2 8 3" xfId="8930" xr:uid="{E626FB8E-A27D-40E2-8B10-7C05A018C873}"/>
    <cellStyle name="Normal 3 2 2 8 4" xfId="14889" xr:uid="{DF56686A-07B6-43F0-8DC4-9234E1014DD1}"/>
    <cellStyle name="Normal 3 2 2 9" xfId="3029" xr:uid="{37BDF631-1C05-4223-AE9C-40026B1D0CDF}"/>
    <cellStyle name="Normal 3 2 2 9 2" xfId="9012" xr:uid="{E1C16F30-176C-4D2A-AA8D-1A40EF1190F3}"/>
    <cellStyle name="Normal 3 2 2 9 3" xfId="14971" xr:uid="{D1E9C4D8-A725-4CB8-B3F7-F5C7BD220DCF}"/>
    <cellStyle name="Normal 3 2 3" xfId="87" xr:uid="{00000000-0005-0000-0000-000008000000}"/>
    <cellStyle name="Normal 3 2 3 10" xfId="12029" xr:uid="{00A71D80-562B-4728-AC21-8B1D16B1A454}"/>
    <cellStyle name="Normal 3 2 3 2" xfId="145" xr:uid="{00000000-0005-0000-0000-000008000000}"/>
    <cellStyle name="Normal 3 2 3 2 2" xfId="261" xr:uid="{00000000-0005-0000-0000-000008000000}"/>
    <cellStyle name="Normal 3 2 3 2 2 2" xfId="609" xr:uid="{00000000-0005-0000-0000-000008000000}"/>
    <cellStyle name="Normal 3 2 3 2 2 2 2" xfId="1331" xr:uid="{00000000-0005-0000-0000-000008000000}"/>
    <cellStyle name="Normal 3 2 3 2 2 2 2 2" xfId="2775" xr:uid="{00000000-0005-0000-0000-000008000000}"/>
    <cellStyle name="Normal 3 2 3 2 2 2 2 2 2" xfId="5745" xr:uid="{E5CE10C1-13C6-484C-9DA1-EF364F4356E9}"/>
    <cellStyle name="Normal 3 2 3 2 2 2 2 2 2 2" xfId="11728" xr:uid="{3A07ED99-7AF1-475C-8FA0-BB2CC27179E1}"/>
    <cellStyle name="Normal 3 2 3 2 2 2 2 2 2 3" xfId="17687" xr:uid="{127BB9A1-6849-4863-B8F3-FFE943215BE3}"/>
    <cellStyle name="Normal 3 2 3 2 2 2 2 2 3" xfId="8758" xr:uid="{1A6D2658-E465-4211-9D5C-25D517664B83}"/>
    <cellStyle name="Normal 3 2 3 2 2 2 2 2 4" xfId="14717" xr:uid="{846E18A3-7451-4C9F-923D-60B92A678F10}"/>
    <cellStyle name="Normal 3 2 3 2 2 2 2 3" xfId="4301" xr:uid="{A21389CB-3D61-4487-BE18-A1CBDE62CB6D}"/>
    <cellStyle name="Normal 3 2 3 2 2 2 2 3 2" xfId="10284" xr:uid="{648C1A35-3479-476D-87A9-3D514DC0600E}"/>
    <cellStyle name="Normal 3 2 3 2 2 2 2 3 3" xfId="16243" xr:uid="{E271A8D4-2EE2-43B8-9E5A-DB69DDC35BDA}"/>
    <cellStyle name="Normal 3 2 3 2 2 2 2 4" xfId="7314" xr:uid="{798CD42D-0D9D-4FA9-9B5A-7AF31B49F723}"/>
    <cellStyle name="Normal 3 2 3 2 2 2 2 5" xfId="13273" xr:uid="{3866B1DF-014B-4201-9817-2FCB46A96B94}"/>
    <cellStyle name="Normal 3 2 3 2 2 2 3" xfId="2053" xr:uid="{00000000-0005-0000-0000-000008000000}"/>
    <cellStyle name="Normal 3 2 3 2 2 2 3 2" xfId="5023" xr:uid="{FBC49F65-D5E9-4C62-8D26-4FA2D043E7D5}"/>
    <cellStyle name="Normal 3 2 3 2 2 2 3 2 2" xfId="11006" xr:uid="{16B0A819-0741-4AF2-A106-5B23B0042B34}"/>
    <cellStyle name="Normal 3 2 3 2 2 2 3 2 3" xfId="16965" xr:uid="{4F10EB4B-CE95-4C32-B615-6183FAA7D681}"/>
    <cellStyle name="Normal 3 2 3 2 2 2 3 3" xfId="8036" xr:uid="{EB2F6E56-66A9-402D-AE20-BB8CB9FA4582}"/>
    <cellStyle name="Normal 3 2 3 2 2 2 3 4" xfId="13995" xr:uid="{E0DF09C6-73EF-45F2-90BF-5D4B3C77DB5F}"/>
    <cellStyle name="Normal 3 2 3 2 2 2 4" xfId="3579" xr:uid="{5D363905-E17E-4573-A45A-59A7E8C30801}"/>
    <cellStyle name="Normal 3 2 3 2 2 2 4 2" xfId="9562" xr:uid="{5BCE4112-516F-45D3-A1BC-C1C3EFA257EE}"/>
    <cellStyle name="Normal 3 2 3 2 2 2 4 3" xfId="15521" xr:uid="{BB13C58F-F2D1-4DDA-BF27-C12FAB3CC726}"/>
    <cellStyle name="Normal 3 2 3 2 2 2 5" xfId="6592" xr:uid="{6D306974-AC80-4C60-B0FB-A2A04AA8AE4D}"/>
    <cellStyle name="Normal 3 2 3 2 2 2 6" xfId="12551" xr:uid="{EA142A25-F5B2-47C5-BAAD-6AC74B97CED6}"/>
    <cellStyle name="Normal 3 2 3 2 2 3" xfId="983" xr:uid="{00000000-0005-0000-0000-000008000000}"/>
    <cellStyle name="Normal 3 2 3 2 2 3 2" xfId="2427" xr:uid="{00000000-0005-0000-0000-000008000000}"/>
    <cellStyle name="Normal 3 2 3 2 2 3 2 2" xfId="5397" xr:uid="{EE2E40AB-5C3B-44AF-BB01-5776955EEC29}"/>
    <cellStyle name="Normal 3 2 3 2 2 3 2 2 2" xfId="11380" xr:uid="{C66C9427-2CA6-482B-922D-210FE6F145BD}"/>
    <cellStyle name="Normal 3 2 3 2 2 3 2 2 3" xfId="17339" xr:uid="{643B70F9-43FA-4117-BBDA-1F5F01593828}"/>
    <cellStyle name="Normal 3 2 3 2 2 3 2 3" xfId="8410" xr:uid="{3DE1E8D6-D612-47BE-914E-4863CCF9956A}"/>
    <cellStyle name="Normal 3 2 3 2 2 3 2 4" xfId="14369" xr:uid="{7FB61FCC-7B35-4EF3-ADC1-C4CDB3A071C2}"/>
    <cellStyle name="Normal 3 2 3 2 2 3 3" xfId="3953" xr:uid="{1D569650-6DA1-487C-A0A0-48540126697B}"/>
    <cellStyle name="Normal 3 2 3 2 2 3 3 2" xfId="9936" xr:uid="{7F7ECF5C-0C4A-4269-932D-C1FDCB7F36A1}"/>
    <cellStyle name="Normal 3 2 3 2 2 3 3 3" xfId="15895" xr:uid="{E5DD2969-2EAF-4E53-9086-C8D7C407C900}"/>
    <cellStyle name="Normal 3 2 3 2 2 3 4" xfId="6966" xr:uid="{AE27592C-DA08-4AC2-9867-2CD36C965650}"/>
    <cellStyle name="Normal 3 2 3 2 2 3 5" xfId="12925" xr:uid="{BF2E3C89-74C7-43CF-9E81-8D15BC91CEF4}"/>
    <cellStyle name="Normal 3 2 3 2 2 4" xfId="1705" xr:uid="{00000000-0005-0000-0000-000008000000}"/>
    <cellStyle name="Normal 3 2 3 2 2 4 2" xfId="4675" xr:uid="{A6AD9F0D-5332-4FFE-98EB-681AF1CB8272}"/>
    <cellStyle name="Normal 3 2 3 2 2 4 2 2" xfId="10658" xr:uid="{D47ED1A8-97AA-4479-813B-2592B5C42B86}"/>
    <cellStyle name="Normal 3 2 3 2 2 4 2 3" xfId="16617" xr:uid="{349C6E05-2CDE-4532-AD28-19F1BB02F2A7}"/>
    <cellStyle name="Normal 3 2 3 2 2 4 3" xfId="7688" xr:uid="{0EB0050C-234C-4767-A2B4-EE4FA6F987B5}"/>
    <cellStyle name="Normal 3 2 3 2 2 4 4" xfId="13647" xr:uid="{8FE05875-0190-4176-A622-2D4279EF10B3}"/>
    <cellStyle name="Normal 3 2 3 2 2 5" xfId="3231" xr:uid="{3EB9DF64-86F7-46B4-A203-14FB709BD9FF}"/>
    <cellStyle name="Normal 3 2 3 2 2 5 2" xfId="9214" xr:uid="{25A26F4E-8C8A-44A9-8894-A3AD05B155C7}"/>
    <cellStyle name="Normal 3 2 3 2 2 5 3" xfId="15173" xr:uid="{DE468AD1-4246-4504-A4EE-A9B1265ED461}"/>
    <cellStyle name="Normal 3 2 3 2 2 6" xfId="6244" xr:uid="{C1DC1429-4957-458D-902E-539A13C4219C}"/>
    <cellStyle name="Normal 3 2 3 2 2 7" xfId="12203" xr:uid="{14E3286B-53D6-4A04-ADAD-6A9BD437E462}"/>
    <cellStyle name="Normal 3 2 3 2 3" xfId="377" xr:uid="{00000000-0005-0000-0000-000008000000}"/>
    <cellStyle name="Normal 3 2 3 2 3 2" xfId="725" xr:uid="{00000000-0005-0000-0000-000008000000}"/>
    <cellStyle name="Normal 3 2 3 2 3 2 2" xfId="1447" xr:uid="{00000000-0005-0000-0000-000008000000}"/>
    <cellStyle name="Normal 3 2 3 2 3 2 2 2" xfId="2891" xr:uid="{00000000-0005-0000-0000-000008000000}"/>
    <cellStyle name="Normal 3 2 3 2 3 2 2 2 2" xfId="5861" xr:uid="{9B49C551-6D95-41EF-AE27-84F9605EFCC0}"/>
    <cellStyle name="Normal 3 2 3 2 3 2 2 2 2 2" xfId="11844" xr:uid="{52B01D07-6F12-4DFB-81CF-DA161AF6B327}"/>
    <cellStyle name="Normal 3 2 3 2 3 2 2 2 2 3" xfId="17803" xr:uid="{133F5540-71DA-4139-9E60-2A272B9E07FB}"/>
    <cellStyle name="Normal 3 2 3 2 3 2 2 2 3" xfId="8874" xr:uid="{40D551F4-164F-4F20-A1CC-FAA321DEBB03}"/>
    <cellStyle name="Normal 3 2 3 2 3 2 2 2 4" xfId="14833" xr:uid="{FDA5D500-288A-43B8-9605-E367A46D42FB}"/>
    <cellStyle name="Normal 3 2 3 2 3 2 2 3" xfId="4417" xr:uid="{F334F858-5C58-4226-B41C-8A57A5DEBFD9}"/>
    <cellStyle name="Normal 3 2 3 2 3 2 2 3 2" xfId="10400" xr:uid="{44C665CA-F4B0-4A7E-B4EC-F1896946B1DF}"/>
    <cellStyle name="Normal 3 2 3 2 3 2 2 3 3" xfId="16359" xr:uid="{90E1D507-6FC7-4B51-9464-F103925AF4CF}"/>
    <cellStyle name="Normal 3 2 3 2 3 2 2 4" xfId="7430" xr:uid="{E56A4BBC-5296-4291-80D8-30C0BC2908E3}"/>
    <cellStyle name="Normal 3 2 3 2 3 2 2 5" xfId="13389" xr:uid="{73CD852B-3D0C-49C5-A811-D128695C0D26}"/>
    <cellStyle name="Normal 3 2 3 2 3 2 3" xfId="2169" xr:uid="{00000000-0005-0000-0000-000008000000}"/>
    <cellStyle name="Normal 3 2 3 2 3 2 3 2" xfId="5139" xr:uid="{69AFA18F-51F3-469A-B53E-A569E04DB908}"/>
    <cellStyle name="Normal 3 2 3 2 3 2 3 2 2" xfId="11122" xr:uid="{7C636350-34E2-464C-83C2-D834EA0EE2E4}"/>
    <cellStyle name="Normal 3 2 3 2 3 2 3 2 3" xfId="17081" xr:uid="{1C419415-E84C-47D7-915F-9E4A237D5D0D}"/>
    <cellStyle name="Normal 3 2 3 2 3 2 3 3" xfId="8152" xr:uid="{997477A5-6006-44F7-9E8A-2C7E31E047F6}"/>
    <cellStyle name="Normal 3 2 3 2 3 2 3 4" xfId="14111" xr:uid="{7E97191A-71FB-419B-B0A8-3726E2F98CC5}"/>
    <cellStyle name="Normal 3 2 3 2 3 2 4" xfId="3695" xr:uid="{AB42471B-C383-4AB3-8D36-732C4A6D7B8A}"/>
    <cellStyle name="Normal 3 2 3 2 3 2 4 2" xfId="9678" xr:uid="{1E1726F1-A396-4EA2-B99A-1279FFD50D0D}"/>
    <cellStyle name="Normal 3 2 3 2 3 2 4 3" xfId="15637" xr:uid="{CC90AFFC-E020-4BB3-A28A-6E73027E328D}"/>
    <cellStyle name="Normal 3 2 3 2 3 2 5" xfId="6708" xr:uid="{B2EBDE72-A569-4E04-BD33-32DFC428AE79}"/>
    <cellStyle name="Normal 3 2 3 2 3 2 6" xfId="12667" xr:uid="{6008E19E-2541-4895-AB35-23468952BE17}"/>
    <cellStyle name="Normal 3 2 3 2 3 3" xfId="1099" xr:uid="{00000000-0005-0000-0000-000008000000}"/>
    <cellStyle name="Normal 3 2 3 2 3 3 2" xfId="2543" xr:uid="{00000000-0005-0000-0000-000008000000}"/>
    <cellStyle name="Normal 3 2 3 2 3 3 2 2" xfId="5513" xr:uid="{F0B55BA9-44C9-4261-A4FB-9C0FC4DE0CC6}"/>
    <cellStyle name="Normal 3 2 3 2 3 3 2 2 2" xfId="11496" xr:uid="{3896238C-C6DE-48EB-96E3-BD44E2541260}"/>
    <cellStyle name="Normal 3 2 3 2 3 3 2 2 3" xfId="17455" xr:uid="{59619B9E-58FE-4179-B757-15EC82046035}"/>
    <cellStyle name="Normal 3 2 3 2 3 3 2 3" xfId="8526" xr:uid="{2A96CBB0-25C4-4ACA-8E03-68EE041ACA10}"/>
    <cellStyle name="Normal 3 2 3 2 3 3 2 4" xfId="14485" xr:uid="{9D41C66D-6ECF-4D30-98F3-07A70C4BB2F8}"/>
    <cellStyle name="Normal 3 2 3 2 3 3 3" xfId="4069" xr:uid="{9998386A-D3F4-434C-9AE7-DA317140EEC0}"/>
    <cellStyle name="Normal 3 2 3 2 3 3 3 2" xfId="10052" xr:uid="{AFBF2BBC-043A-48CD-BB2A-4838FBCC7091}"/>
    <cellStyle name="Normal 3 2 3 2 3 3 3 3" xfId="16011" xr:uid="{0A3B2432-B21E-4497-8E14-5991469C013E}"/>
    <cellStyle name="Normal 3 2 3 2 3 3 4" xfId="7082" xr:uid="{5D7F29A9-42D2-45A6-A92D-ED1341CCBA80}"/>
    <cellStyle name="Normal 3 2 3 2 3 3 5" xfId="13041" xr:uid="{02F9C998-5065-4217-BF3F-6ABA19A3B135}"/>
    <cellStyle name="Normal 3 2 3 2 3 4" xfId="1821" xr:uid="{00000000-0005-0000-0000-000008000000}"/>
    <cellStyle name="Normal 3 2 3 2 3 4 2" xfId="4791" xr:uid="{9DF48E8B-137F-49AA-9513-DCA63200E6AF}"/>
    <cellStyle name="Normal 3 2 3 2 3 4 2 2" xfId="10774" xr:uid="{4E5B08A2-EC88-4805-97F2-F8888E9A96E5}"/>
    <cellStyle name="Normal 3 2 3 2 3 4 2 3" xfId="16733" xr:uid="{01AD82DC-FD0A-48BE-A8F6-745F4C657042}"/>
    <cellStyle name="Normal 3 2 3 2 3 4 3" xfId="7804" xr:uid="{9083A8C8-4C70-4733-BA93-FB74BAFB2554}"/>
    <cellStyle name="Normal 3 2 3 2 3 4 4" xfId="13763" xr:uid="{B0A81538-C16C-41FD-9F8D-007E6F7868F5}"/>
    <cellStyle name="Normal 3 2 3 2 3 5" xfId="3347" xr:uid="{69A248F4-1A30-48C5-A9CB-C87E43201E20}"/>
    <cellStyle name="Normal 3 2 3 2 3 5 2" xfId="9330" xr:uid="{E1073A36-08B0-4319-A7B7-46E3E0C29E07}"/>
    <cellStyle name="Normal 3 2 3 2 3 5 3" xfId="15289" xr:uid="{702C73FC-EBDC-48F2-987E-618A75085BFA}"/>
    <cellStyle name="Normal 3 2 3 2 3 6" xfId="6360" xr:uid="{3271F971-1E40-49A1-890A-3F7FBDAD1E8B}"/>
    <cellStyle name="Normal 3 2 3 2 3 7" xfId="12319" xr:uid="{172671CD-2DC9-4773-8A90-49281BDBB1D4}"/>
    <cellStyle name="Normal 3 2 3 2 4" xfId="493" xr:uid="{00000000-0005-0000-0000-000008000000}"/>
    <cellStyle name="Normal 3 2 3 2 4 2" xfId="1215" xr:uid="{00000000-0005-0000-0000-000008000000}"/>
    <cellStyle name="Normal 3 2 3 2 4 2 2" xfId="2659" xr:uid="{00000000-0005-0000-0000-000008000000}"/>
    <cellStyle name="Normal 3 2 3 2 4 2 2 2" xfId="5629" xr:uid="{47229099-F96A-4C63-87C5-6C76DFAA36BC}"/>
    <cellStyle name="Normal 3 2 3 2 4 2 2 2 2" xfId="11612" xr:uid="{46AFB3B6-47B3-4F8F-8322-E96E63DA06C5}"/>
    <cellStyle name="Normal 3 2 3 2 4 2 2 2 3" xfId="17571" xr:uid="{881C8BAA-F027-42B0-AD96-10CB31243527}"/>
    <cellStyle name="Normal 3 2 3 2 4 2 2 3" xfId="8642" xr:uid="{274D896B-DBA4-4DB5-99E0-5EA998B79B12}"/>
    <cellStyle name="Normal 3 2 3 2 4 2 2 4" xfId="14601" xr:uid="{541A2FEC-B34C-44F4-A4FF-F67E8B395CF2}"/>
    <cellStyle name="Normal 3 2 3 2 4 2 3" xfId="4185" xr:uid="{A7873ACA-BB0D-4CF1-9F2E-2957CEAB3717}"/>
    <cellStyle name="Normal 3 2 3 2 4 2 3 2" xfId="10168" xr:uid="{3266425F-B320-41C5-8A28-DFDAE013F48D}"/>
    <cellStyle name="Normal 3 2 3 2 4 2 3 3" xfId="16127" xr:uid="{692A6CEF-1DFC-4222-A0C7-1BDA54E2C992}"/>
    <cellStyle name="Normal 3 2 3 2 4 2 4" xfId="7198" xr:uid="{AB95095D-A662-466B-BB50-94EDBF249FA2}"/>
    <cellStyle name="Normal 3 2 3 2 4 2 5" xfId="13157" xr:uid="{F0DD5338-CE29-4770-9DD1-25EC8057AD85}"/>
    <cellStyle name="Normal 3 2 3 2 4 3" xfId="1937" xr:uid="{00000000-0005-0000-0000-000008000000}"/>
    <cellStyle name="Normal 3 2 3 2 4 3 2" xfId="4907" xr:uid="{53846A8F-0E3C-485C-8A7E-F122AA342697}"/>
    <cellStyle name="Normal 3 2 3 2 4 3 2 2" xfId="10890" xr:uid="{728CB0C2-84CC-4A33-B7DB-623F82C7A8A3}"/>
    <cellStyle name="Normal 3 2 3 2 4 3 2 3" xfId="16849" xr:uid="{2A3CEE5E-9183-4AF8-84EE-571F9E13D118}"/>
    <cellStyle name="Normal 3 2 3 2 4 3 3" xfId="7920" xr:uid="{69162013-3EA0-4BCF-8ADA-C668CE4E5815}"/>
    <cellStyle name="Normal 3 2 3 2 4 3 4" xfId="13879" xr:uid="{B2838D60-8B7E-4678-9911-FCF5399E0A81}"/>
    <cellStyle name="Normal 3 2 3 2 4 4" xfId="3463" xr:uid="{46DF57C9-D7C1-4A6B-AFC3-43D87732184A}"/>
    <cellStyle name="Normal 3 2 3 2 4 4 2" xfId="9446" xr:uid="{0AD8D8E6-824A-4968-9474-B2542935071B}"/>
    <cellStyle name="Normal 3 2 3 2 4 4 3" xfId="15405" xr:uid="{9D2D30A0-5011-4A3C-89ED-405A977CF72A}"/>
    <cellStyle name="Normal 3 2 3 2 4 5" xfId="6476" xr:uid="{4F3E14A6-648E-49B5-9818-D11AEEFE885C}"/>
    <cellStyle name="Normal 3 2 3 2 4 6" xfId="12435" xr:uid="{63E4320F-115F-437C-AFF1-85DD3C01DD43}"/>
    <cellStyle name="Normal 3 2 3 2 5" xfId="867" xr:uid="{00000000-0005-0000-0000-000008000000}"/>
    <cellStyle name="Normal 3 2 3 2 5 2" xfId="2311" xr:uid="{00000000-0005-0000-0000-000008000000}"/>
    <cellStyle name="Normal 3 2 3 2 5 2 2" xfId="5281" xr:uid="{25C673AA-203A-4F7D-8A68-AF07368B6067}"/>
    <cellStyle name="Normal 3 2 3 2 5 2 2 2" xfId="11264" xr:uid="{5C44938B-2936-4B83-8379-3BB1E543F6FF}"/>
    <cellStyle name="Normal 3 2 3 2 5 2 2 3" xfId="17223" xr:uid="{36BFDAE4-D48B-4D44-BB61-5E421EADCDCA}"/>
    <cellStyle name="Normal 3 2 3 2 5 2 3" xfId="8294" xr:uid="{1CED37B3-C037-44E7-AB1F-6DEC0854EDB2}"/>
    <cellStyle name="Normal 3 2 3 2 5 2 4" xfId="14253" xr:uid="{4D36BFF1-1B38-4085-8DDB-B5418CAB6983}"/>
    <cellStyle name="Normal 3 2 3 2 5 3" xfId="3837" xr:uid="{C30515FF-2276-4B60-859C-60BECFCB57AA}"/>
    <cellStyle name="Normal 3 2 3 2 5 3 2" xfId="9820" xr:uid="{62CFDC8B-0DE8-433F-BCA3-21D402B2FC65}"/>
    <cellStyle name="Normal 3 2 3 2 5 3 3" xfId="15779" xr:uid="{78E8EAAE-FC5F-4DD7-8BA8-B07973370FF1}"/>
    <cellStyle name="Normal 3 2 3 2 5 4" xfId="6850" xr:uid="{FC51C737-FA5F-4D88-8723-1091F15939BF}"/>
    <cellStyle name="Normal 3 2 3 2 5 5" xfId="12809" xr:uid="{96E875B7-092F-427D-9DCB-9D981D408FFE}"/>
    <cellStyle name="Normal 3 2 3 2 6" xfId="1589" xr:uid="{00000000-0005-0000-0000-000008000000}"/>
    <cellStyle name="Normal 3 2 3 2 6 2" xfId="4559" xr:uid="{ADE492DB-7150-47F6-A915-D9B7A930A253}"/>
    <cellStyle name="Normal 3 2 3 2 6 2 2" xfId="10542" xr:uid="{0E7CBAEB-9A05-4DFC-BCDE-B9C2A8C284FC}"/>
    <cellStyle name="Normal 3 2 3 2 6 2 3" xfId="16501" xr:uid="{7C9E6224-8B26-48E6-98C7-356A02B04C69}"/>
    <cellStyle name="Normal 3 2 3 2 6 3" xfId="7572" xr:uid="{D243B6D8-EF37-4338-B7E6-A83BC7E87A10}"/>
    <cellStyle name="Normal 3 2 3 2 6 4" xfId="13531" xr:uid="{5B571E2A-A955-4C37-AC3E-5B613B69C689}"/>
    <cellStyle name="Normal 3 2 3 2 7" xfId="3115" xr:uid="{61B27518-4D97-423D-BB30-2AD54E10E8C5}"/>
    <cellStyle name="Normal 3 2 3 2 7 2" xfId="9098" xr:uid="{02B88457-FE37-4BA8-A59E-E17981BEDABA}"/>
    <cellStyle name="Normal 3 2 3 2 7 3" xfId="15057" xr:uid="{34B5EF5A-83C9-423B-AAEF-6F54D14C8CB2}"/>
    <cellStyle name="Normal 3 2 3 2 8" xfId="6128" xr:uid="{05CDBE70-B9B0-444D-8957-791AFF99BC6C}"/>
    <cellStyle name="Normal 3 2 3 2 9" xfId="12087" xr:uid="{8D12D556-99FE-40ED-A48F-CEEE4CEBED3D}"/>
    <cellStyle name="Normal 3 2 3 3" xfId="203" xr:uid="{00000000-0005-0000-0000-000008000000}"/>
    <cellStyle name="Normal 3 2 3 3 2" xfId="551" xr:uid="{00000000-0005-0000-0000-000008000000}"/>
    <cellStyle name="Normal 3 2 3 3 2 2" xfId="1273" xr:uid="{00000000-0005-0000-0000-000008000000}"/>
    <cellStyle name="Normal 3 2 3 3 2 2 2" xfId="2717" xr:uid="{00000000-0005-0000-0000-000008000000}"/>
    <cellStyle name="Normal 3 2 3 3 2 2 2 2" xfId="5687" xr:uid="{E0916605-0C81-4829-9261-19FDBD195F5B}"/>
    <cellStyle name="Normal 3 2 3 3 2 2 2 2 2" xfId="11670" xr:uid="{833784E2-AAAC-476E-965D-CAF5CC236D50}"/>
    <cellStyle name="Normal 3 2 3 3 2 2 2 2 3" xfId="17629" xr:uid="{B5E14C5C-54BA-4553-A433-40ABA4BA4A14}"/>
    <cellStyle name="Normal 3 2 3 3 2 2 2 3" xfId="8700" xr:uid="{E080D4E2-1328-4B46-B52C-C350D5227CB7}"/>
    <cellStyle name="Normal 3 2 3 3 2 2 2 4" xfId="14659" xr:uid="{E33B4DE0-51CB-42DD-97C9-1D4C1060432C}"/>
    <cellStyle name="Normal 3 2 3 3 2 2 3" xfId="4243" xr:uid="{B8052C1D-479A-43FC-98A4-97C08510E1A4}"/>
    <cellStyle name="Normal 3 2 3 3 2 2 3 2" xfId="10226" xr:uid="{0B4CEC9F-CD99-41AE-8695-43BEFF38BE09}"/>
    <cellStyle name="Normal 3 2 3 3 2 2 3 3" xfId="16185" xr:uid="{CEB5F99F-82CE-4ECD-B8D2-0C4AB52054D0}"/>
    <cellStyle name="Normal 3 2 3 3 2 2 4" xfId="7256" xr:uid="{093EBE0E-7C73-494E-9974-599A97A4D45E}"/>
    <cellStyle name="Normal 3 2 3 3 2 2 5" xfId="13215" xr:uid="{56B15FB9-4AF0-45FA-9028-C2F85D9F1AD7}"/>
    <cellStyle name="Normal 3 2 3 3 2 3" xfId="1995" xr:uid="{00000000-0005-0000-0000-000008000000}"/>
    <cellStyle name="Normal 3 2 3 3 2 3 2" xfId="4965" xr:uid="{61A7DD2F-4DA2-4199-9162-B264CF959CE9}"/>
    <cellStyle name="Normal 3 2 3 3 2 3 2 2" xfId="10948" xr:uid="{36AE3EE9-672E-482B-8CD6-428C7308CB47}"/>
    <cellStyle name="Normal 3 2 3 3 2 3 2 3" xfId="16907" xr:uid="{24D7A6D4-52FE-4909-A567-9ADA1680C5B6}"/>
    <cellStyle name="Normal 3 2 3 3 2 3 3" xfId="7978" xr:uid="{88982327-C442-415F-8B03-ACC535D32118}"/>
    <cellStyle name="Normal 3 2 3 3 2 3 4" xfId="13937" xr:uid="{30142EC7-CB3A-4DCB-8D16-969193368B9B}"/>
    <cellStyle name="Normal 3 2 3 3 2 4" xfId="3521" xr:uid="{43BF9335-849E-4D31-889C-8EEA1425C264}"/>
    <cellStyle name="Normal 3 2 3 3 2 4 2" xfId="9504" xr:uid="{EA8A2A17-D9DE-46B9-90DC-A3DB83119637}"/>
    <cellStyle name="Normal 3 2 3 3 2 4 3" xfId="15463" xr:uid="{653B7C0F-213C-4DA7-8DD6-EE31681ACCFF}"/>
    <cellStyle name="Normal 3 2 3 3 2 5" xfId="6534" xr:uid="{B318E7CE-AF98-4E9B-B8D6-C42ACB05526A}"/>
    <cellStyle name="Normal 3 2 3 3 2 6" xfId="12493" xr:uid="{2631B9F7-0CBE-4D47-9F8F-37BCEAFE1F10}"/>
    <cellStyle name="Normal 3 2 3 3 3" xfId="925" xr:uid="{00000000-0005-0000-0000-000008000000}"/>
    <cellStyle name="Normal 3 2 3 3 3 2" xfId="2369" xr:uid="{00000000-0005-0000-0000-000008000000}"/>
    <cellStyle name="Normal 3 2 3 3 3 2 2" xfId="5339" xr:uid="{5A32C5B5-847C-4BB1-A400-92F830641A71}"/>
    <cellStyle name="Normal 3 2 3 3 3 2 2 2" xfId="11322" xr:uid="{46DAC085-CCD0-469E-A0D0-6F046D8C95F8}"/>
    <cellStyle name="Normal 3 2 3 3 3 2 2 3" xfId="17281" xr:uid="{4DF924D5-28E6-4481-B7E9-0D19C970CC41}"/>
    <cellStyle name="Normal 3 2 3 3 3 2 3" xfId="8352" xr:uid="{2E99BAFE-2FDE-40F8-AB1C-FE8127FF6286}"/>
    <cellStyle name="Normal 3 2 3 3 3 2 4" xfId="14311" xr:uid="{7804DEC0-DB2C-474D-90AD-44BA379F74CB}"/>
    <cellStyle name="Normal 3 2 3 3 3 3" xfId="3895" xr:uid="{A2395C7C-8560-4FFF-A67F-495F30797590}"/>
    <cellStyle name="Normal 3 2 3 3 3 3 2" xfId="9878" xr:uid="{A1F54104-6E74-4DBC-8E85-38C173E7C630}"/>
    <cellStyle name="Normal 3 2 3 3 3 3 3" xfId="15837" xr:uid="{CF34371C-46D7-465C-94DF-30117DD6AFFD}"/>
    <cellStyle name="Normal 3 2 3 3 3 4" xfId="6908" xr:uid="{80FD778D-2E85-4D9C-AD38-F652B1110B01}"/>
    <cellStyle name="Normal 3 2 3 3 3 5" xfId="12867" xr:uid="{19BD1760-A628-4CC9-B76C-2E927B431AC5}"/>
    <cellStyle name="Normal 3 2 3 3 4" xfId="1647" xr:uid="{00000000-0005-0000-0000-000008000000}"/>
    <cellStyle name="Normal 3 2 3 3 4 2" xfId="4617" xr:uid="{E998DE52-7C10-451B-BF31-CC2B6207BEAB}"/>
    <cellStyle name="Normal 3 2 3 3 4 2 2" xfId="10600" xr:uid="{331CE74D-784F-4591-A1B6-7AC5DC3AE62F}"/>
    <cellStyle name="Normal 3 2 3 3 4 2 3" xfId="16559" xr:uid="{0924FB82-74E1-4229-9AE2-B6998CD6C44B}"/>
    <cellStyle name="Normal 3 2 3 3 4 3" xfId="7630" xr:uid="{896777BD-03B8-4181-B7F3-5F96B3766819}"/>
    <cellStyle name="Normal 3 2 3 3 4 4" xfId="13589" xr:uid="{B255BD94-1BDC-48BE-A6AF-1D6BACC81483}"/>
    <cellStyle name="Normal 3 2 3 3 5" xfId="3173" xr:uid="{D0DA7982-21D7-4E19-A721-DAA5B2801531}"/>
    <cellStyle name="Normal 3 2 3 3 5 2" xfId="9156" xr:uid="{E9120293-EC20-4D7B-A14B-44C50A20E39C}"/>
    <cellStyle name="Normal 3 2 3 3 5 3" xfId="15115" xr:uid="{77DDF724-C0FD-4A28-A22D-0A41966D5216}"/>
    <cellStyle name="Normal 3 2 3 3 6" xfId="6186" xr:uid="{25ACB796-FB4B-4849-8AF7-596ECE15E247}"/>
    <cellStyle name="Normal 3 2 3 3 7" xfId="12145" xr:uid="{BE1EB8E0-34EA-4184-B7B2-8DA4218FC365}"/>
    <cellStyle name="Normal 3 2 3 4" xfId="319" xr:uid="{00000000-0005-0000-0000-000008000000}"/>
    <cellStyle name="Normal 3 2 3 4 2" xfId="667" xr:uid="{00000000-0005-0000-0000-000008000000}"/>
    <cellStyle name="Normal 3 2 3 4 2 2" xfId="1389" xr:uid="{00000000-0005-0000-0000-000008000000}"/>
    <cellStyle name="Normal 3 2 3 4 2 2 2" xfId="2833" xr:uid="{00000000-0005-0000-0000-000008000000}"/>
    <cellStyle name="Normal 3 2 3 4 2 2 2 2" xfId="5803" xr:uid="{19077C04-2CB7-482B-B7A9-E6537AACC8B4}"/>
    <cellStyle name="Normal 3 2 3 4 2 2 2 2 2" xfId="11786" xr:uid="{6ECF48C6-3A96-41EF-B810-213E31ADC1A9}"/>
    <cellStyle name="Normal 3 2 3 4 2 2 2 2 3" xfId="17745" xr:uid="{0702CF0C-BBEA-4DBB-8315-3B65463E9FE5}"/>
    <cellStyle name="Normal 3 2 3 4 2 2 2 3" xfId="8816" xr:uid="{1C3CE5DF-79AE-4383-9DF8-824C97DE9F58}"/>
    <cellStyle name="Normal 3 2 3 4 2 2 2 4" xfId="14775" xr:uid="{1BDFAC28-77B2-4DDC-A6F8-884C8FDE9D25}"/>
    <cellStyle name="Normal 3 2 3 4 2 2 3" xfId="4359" xr:uid="{1DCE94AF-EFD5-4F3A-89C8-30DCBB1EDD2A}"/>
    <cellStyle name="Normal 3 2 3 4 2 2 3 2" xfId="10342" xr:uid="{26FF1511-4F32-4637-A099-B511369F92A9}"/>
    <cellStyle name="Normal 3 2 3 4 2 2 3 3" xfId="16301" xr:uid="{011967F0-2ED7-4118-A8B4-B357971F12FA}"/>
    <cellStyle name="Normal 3 2 3 4 2 2 4" xfId="7372" xr:uid="{3AD915A3-B811-492F-8898-77ADCFFF6DD1}"/>
    <cellStyle name="Normal 3 2 3 4 2 2 5" xfId="13331" xr:uid="{F0C13E5B-EB58-4A70-94D0-D00B57BA6867}"/>
    <cellStyle name="Normal 3 2 3 4 2 3" xfId="2111" xr:uid="{00000000-0005-0000-0000-000008000000}"/>
    <cellStyle name="Normal 3 2 3 4 2 3 2" xfId="5081" xr:uid="{2ECBF6A2-B6AB-41F8-8FB6-558B1A199D31}"/>
    <cellStyle name="Normal 3 2 3 4 2 3 2 2" xfId="11064" xr:uid="{E1A6AB98-9DC2-4F7E-8307-65E6F88FB584}"/>
    <cellStyle name="Normal 3 2 3 4 2 3 2 3" xfId="17023" xr:uid="{F9B07701-43A1-41ED-9674-7098E13166F7}"/>
    <cellStyle name="Normal 3 2 3 4 2 3 3" xfId="8094" xr:uid="{3394F92A-6798-447E-AFDE-51B3C82BEC19}"/>
    <cellStyle name="Normal 3 2 3 4 2 3 4" xfId="14053" xr:uid="{DE8963B5-FD4A-4F26-81AC-87643842422F}"/>
    <cellStyle name="Normal 3 2 3 4 2 4" xfId="3637" xr:uid="{2664AA59-BEAB-4D37-B6B2-302580467570}"/>
    <cellStyle name="Normal 3 2 3 4 2 4 2" xfId="9620" xr:uid="{EF682FD8-693C-4374-BA05-FF9473EB694D}"/>
    <cellStyle name="Normal 3 2 3 4 2 4 3" xfId="15579" xr:uid="{36FB2AC2-6534-4161-B5A4-D66B182C4CD4}"/>
    <cellStyle name="Normal 3 2 3 4 2 5" xfId="6650" xr:uid="{BB51D191-D923-4070-AEF7-4BD8D25CE96E}"/>
    <cellStyle name="Normal 3 2 3 4 2 6" xfId="12609" xr:uid="{0E35895C-50A2-463E-9DD6-405B1D5ACD51}"/>
    <cellStyle name="Normal 3 2 3 4 3" xfId="1041" xr:uid="{00000000-0005-0000-0000-000008000000}"/>
    <cellStyle name="Normal 3 2 3 4 3 2" xfId="2485" xr:uid="{00000000-0005-0000-0000-000008000000}"/>
    <cellStyle name="Normal 3 2 3 4 3 2 2" xfId="5455" xr:uid="{64D76A8C-D30A-4A21-BD02-E627DAFE3BD8}"/>
    <cellStyle name="Normal 3 2 3 4 3 2 2 2" xfId="11438" xr:uid="{E5F08692-FE9F-48A2-9BFD-5FB033E79875}"/>
    <cellStyle name="Normal 3 2 3 4 3 2 2 3" xfId="17397" xr:uid="{52CD6044-4B61-4A52-B7A8-1D513654D37D}"/>
    <cellStyle name="Normal 3 2 3 4 3 2 3" xfId="8468" xr:uid="{94CECCC0-3575-49B0-99BB-F6D08143B10C}"/>
    <cellStyle name="Normal 3 2 3 4 3 2 4" xfId="14427" xr:uid="{E6E2697C-8D82-4393-A1C9-08E7C6D27369}"/>
    <cellStyle name="Normal 3 2 3 4 3 3" xfId="4011" xr:uid="{D0CAEA97-52DC-4F23-BAE1-EDEB535A486E}"/>
    <cellStyle name="Normal 3 2 3 4 3 3 2" xfId="9994" xr:uid="{51B8DE93-104E-4433-BF93-B9F86EA899B8}"/>
    <cellStyle name="Normal 3 2 3 4 3 3 3" xfId="15953" xr:uid="{E6B2A775-5C01-4BD1-93E6-3F508A2A3AD8}"/>
    <cellStyle name="Normal 3 2 3 4 3 4" xfId="7024" xr:uid="{34088EF0-01AA-4788-999F-40F587F38BE1}"/>
    <cellStyle name="Normal 3 2 3 4 3 5" xfId="12983" xr:uid="{675E02CB-31E7-466B-9866-DD841B3DCE3F}"/>
    <cellStyle name="Normal 3 2 3 4 4" xfId="1763" xr:uid="{00000000-0005-0000-0000-000008000000}"/>
    <cellStyle name="Normal 3 2 3 4 4 2" xfId="4733" xr:uid="{F5A1A772-2127-4058-A136-3417CD1F83C6}"/>
    <cellStyle name="Normal 3 2 3 4 4 2 2" xfId="10716" xr:uid="{D449EC65-255A-4E88-B6DD-8044321199DB}"/>
    <cellStyle name="Normal 3 2 3 4 4 2 3" xfId="16675" xr:uid="{E57DF1E4-29B0-4182-B862-CC27D240233D}"/>
    <cellStyle name="Normal 3 2 3 4 4 3" xfId="7746" xr:uid="{CE060DFA-89EF-416B-8DDE-A53769B2E28D}"/>
    <cellStyle name="Normal 3 2 3 4 4 4" xfId="13705" xr:uid="{A2B8316E-B1E2-4A14-9484-86407D1469C8}"/>
    <cellStyle name="Normal 3 2 3 4 5" xfId="3289" xr:uid="{DFFF2DD3-0CB9-432D-A4E9-3C91FCD46AAE}"/>
    <cellStyle name="Normal 3 2 3 4 5 2" xfId="9272" xr:uid="{E233C64D-3C2E-4785-AC44-1257A6824663}"/>
    <cellStyle name="Normal 3 2 3 4 5 3" xfId="15231" xr:uid="{E780675E-6365-4ADD-9F5E-1AADCC449731}"/>
    <cellStyle name="Normal 3 2 3 4 6" xfId="6302" xr:uid="{7E41159D-B3A7-49AC-87D5-89D2DA421452}"/>
    <cellStyle name="Normal 3 2 3 4 7" xfId="12261" xr:uid="{7045A0B6-2096-4243-9ED0-68B3920E8FD3}"/>
    <cellStyle name="Normal 3 2 3 5" xfId="435" xr:uid="{00000000-0005-0000-0000-000008000000}"/>
    <cellStyle name="Normal 3 2 3 5 2" xfId="1157" xr:uid="{00000000-0005-0000-0000-000008000000}"/>
    <cellStyle name="Normal 3 2 3 5 2 2" xfId="2601" xr:uid="{00000000-0005-0000-0000-000008000000}"/>
    <cellStyle name="Normal 3 2 3 5 2 2 2" xfId="5571" xr:uid="{735596AC-3A4E-4C4C-874C-0F0BC6226FED}"/>
    <cellStyle name="Normal 3 2 3 5 2 2 2 2" xfId="11554" xr:uid="{0C28D6A8-0601-49D2-B753-BC0073F28501}"/>
    <cellStyle name="Normal 3 2 3 5 2 2 2 3" xfId="17513" xr:uid="{B8FF3F2D-DCA7-4591-8179-7F40CEEAFE2C}"/>
    <cellStyle name="Normal 3 2 3 5 2 2 3" xfId="8584" xr:uid="{16B28B29-AABC-4CBD-B404-FE99A61E9FAC}"/>
    <cellStyle name="Normal 3 2 3 5 2 2 4" xfId="14543" xr:uid="{2B945CF0-F855-40FC-B9E1-1255FBF299F6}"/>
    <cellStyle name="Normal 3 2 3 5 2 3" xfId="4127" xr:uid="{D73FFDF4-B303-4C07-971A-C5FB249BB0AF}"/>
    <cellStyle name="Normal 3 2 3 5 2 3 2" xfId="10110" xr:uid="{38706D4E-852C-4FFA-A069-44574605BB70}"/>
    <cellStyle name="Normal 3 2 3 5 2 3 3" xfId="16069" xr:uid="{C180314A-448C-45BC-B684-BFF977E51DDC}"/>
    <cellStyle name="Normal 3 2 3 5 2 4" xfId="7140" xr:uid="{CACEE6A4-8D61-482D-8A8E-B933C26F3851}"/>
    <cellStyle name="Normal 3 2 3 5 2 5" xfId="13099" xr:uid="{5E03BD07-F85A-410B-B92C-025E37689F7F}"/>
    <cellStyle name="Normal 3 2 3 5 3" xfId="1879" xr:uid="{00000000-0005-0000-0000-000008000000}"/>
    <cellStyle name="Normal 3 2 3 5 3 2" xfId="4849" xr:uid="{AD1C4F5C-4171-4CB0-92B9-ABFF5A225E12}"/>
    <cellStyle name="Normal 3 2 3 5 3 2 2" xfId="10832" xr:uid="{BF47F2A4-C44F-49EB-91A0-15A612719E52}"/>
    <cellStyle name="Normal 3 2 3 5 3 2 3" xfId="16791" xr:uid="{3BBA384A-0CD7-43C7-BA88-B9DD59B8C032}"/>
    <cellStyle name="Normal 3 2 3 5 3 3" xfId="7862" xr:uid="{F6145ECE-A260-496D-8522-CB8956D466B0}"/>
    <cellStyle name="Normal 3 2 3 5 3 4" xfId="13821" xr:uid="{2A12358B-3D31-441B-B0DE-00CC446CE197}"/>
    <cellStyle name="Normal 3 2 3 5 4" xfId="3405" xr:uid="{01521206-CEE8-4A43-8DFC-0A191D773A1D}"/>
    <cellStyle name="Normal 3 2 3 5 4 2" xfId="9388" xr:uid="{CD7E537B-E8E8-472A-871E-1979C7E64577}"/>
    <cellStyle name="Normal 3 2 3 5 4 3" xfId="15347" xr:uid="{B0EC8E17-6FB2-402D-8375-557091EE7E4A}"/>
    <cellStyle name="Normal 3 2 3 5 5" xfId="6418" xr:uid="{20FFB6B8-8363-4CA9-9674-10DA7C07462B}"/>
    <cellStyle name="Normal 3 2 3 5 6" xfId="12377" xr:uid="{FA39797D-5048-4E8E-A4DA-FDC789540402}"/>
    <cellStyle name="Normal 3 2 3 6" xfId="809" xr:uid="{00000000-0005-0000-0000-000008000000}"/>
    <cellStyle name="Normal 3 2 3 6 2" xfId="2253" xr:uid="{00000000-0005-0000-0000-000008000000}"/>
    <cellStyle name="Normal 3 2 3 6 2 2" xfId="5223" xr:uid="{4B70F5F0-97E4-436E-B6AB-F1659B38652B}"/>
    <cellStyle name="Normal 3 2 3 6 2 2 2" xfId="11206" xr:uid="{68DF648A-2940-4BFE-95F1-875630A9FA84}"/>
    <cellStyle name="Normal 3 2 3 6 2 2 3" xfId="17165" xr:uid="{59FCE675-FF20-4FD6-8AC7-B9E19DA4B129}"/>
    <cellStyle name="Normal 3 2 3 6 2 3" xfId="8236" xr:uid="{77C4E5B7-226B-448E-AFFB-0EEC06F01FCA}"/>
    <cellStyle name="Normal 3 2 3 6 2 4" xfId="14195" xr:uid="{361FABF6-3CCF-4691-A250-3ABCD0416BB4}"/>
    <cellStyle name="Normal 3 2 3 6 3" xfId="3779" xr:uid="{58C0500B-D376-4B29-A165-CEA2A96E5F98}"/>
    <cellStyle name="Normal 3 2 3 6 3 2" xfId="9762" xr:uid="{9137ED89-AA33-41A8-A53A-3B819D230967}"/>
    <cellStyle name="Normal 3 2 3 6 3 3" xfId="15721" xr:uid="{626F2F64-A4EF-402C-AAEB-A06C3B1A0AD8}"/>
    <cellStyle name="Normal 3 2 3 6 4" xfId="6792" xr:uid="{064EC6AA-15BC-41C9-AFA2-EAF51531087E}"/>
    <cellStyle name="Normal 3 2 3 6 5" xfId="12751" xr:uid="{AD7A6D74-AC58-4EE6-9925-5C05F33F52EF}"/>
    <cellStyle name="Normal 3 2 3 7" xfId="1531" xr:uid="{00000000-0005-0000-0000-000008000000}"/>
    <cellStyle name="Normal 3 2 3 7 2" xfId="4501" xr:uid="{6CD84C31-7D95-42D8-918F-09AA0FA0EE6C}"/>
    <cellStyle name="Normal 3 2 3 7 2 2" xfId="10484" xr:uid="{92BE161C-7E18-417C-AD5F-36109738259D}"/>
    <cellStyle name="Normal 3 2 3 7 2 3" xfId="16443" xr:uid="{3F61D889-91C5-4F50-910D-341D014B6813}"/>
    <cellStyle name="Normal 3 2 3 7 3" xfId="7514" xr:uid="{3FF712B9-5702-4144-98E7-1B729798C72F}"/>
    <cellStyle name="Normal 3 2 3 7 4" xfId="13473" xr:uid="{5E6DEBC7-734A-4F46-992A-2776739C9A80}"/>
    <cellStyle name="Normal 3 2 3 8" xfId="3057" xr:uid="{B6550B46-6BFE-4FD8-9C1D-849C9C4F9934}"/>
    <cellStyle name="Normal 3 2 3 8 2" xfId="9040" xr:uid="{B721AEFD-B541-4740-B803-804EE807465E}"/>
    <cellStyle name="Normal 3 2 3 8 3" xfId="14999" xr:uid="{2E37547E-E786-49F6-985F-414BF80894FB}"/>
    <cellStyle name="Normal 3 2 3 9" xfId="6070" xr:uid="{4DE909CC-6898-4F0E-8E7D-3EEBE930A5A7}"/>
    <cellStyle name="Normal 3 2 4" xfId="93" xr:uid="{00000000-0005-0000-0000-00002E000000}"/>
    <cellStyle name="Normal 3 2 4 2" xfId="209" xr:uid="{00000000-0005-0000-0000-00002E000000}"/>
    <cellStyle name="Normal 3 2 4 2 2" xfId="557" xr:uid="{00000000-0005-0000-0000-00002E000000}"/>
    <cellStyle name="Normal 3 2 4 2 2 2" xfId="1279" xr:uid="{00000000-0005-0000-0000-00002E000000}"/>
    <cellStyle name="Normal 3 2 4 2 2 2 2" xfId="2723" xr:uid="{00000000-0005-0000-0000-00002E000000}"/>
    <cellStyle name="Normal 3 2 4 2 2 2 2 2" xfId="5693" xr:uid="{CE911042-6BDB-4F79-A4B2-32BDF815F6CF}"/>
    <cellStyle name="Normal 3 2 4 2 2 2 2 2 2" xfId="11676" xr:uid="{3C137980-A465-4B45-800E-5524AB351C07}"/>
    <cellStyle name="Normal 3 2 4 2 2 2 2 2 3" xfId="17635" xr:uid="{4BA1DDBB-3F2E-49A8-A2E0-0F1CC1E186FA}"/>
    <cellStyle name="Normal 3 2 4 2 2 2 2 3" xfId="8706" xr:uid="{C28E8493-D5E0-48CF-9764-E2D9A0D9DD71}"/>
    <cellStyle name="Normal 3 2 4 2 2 2 2 4" xfId="14665" xr:uid="{1236B1AE-A654-4992-87C0-4A9CF1B58967}"/>
    <cellStyle name="Normal 3 2 4 2 2 2 3" xfId="4249" xr:uid="{53614DBC-6EA8-4FAE-A5A2-3D864535155A}"/>
    <cellStyle name="Normal 3 2 4 2 2 2 3 2" xfId="10232" xr:uid="{F68F859D-D87F-4A75-942A-B7FF269A0D8D}"/>
    <cellStyle name="Normal 3 2 4 2 2 2 3 3" xfId="16191" xr:uid="{E44CB9B8-FA4A-4F60-A91A-F139300729CA}"/>
    <cellStyle name="Normal 3 2 4 2 2 2 4" xfId="7262" xr:uid="{CEE408A3-2F93-47E1-BBCC-A2D89B28EEE8}"/>
    <cellStyle name="Normal 3 2 4 2 2 2 5" xfId="13221" xr:uid="{C91A2395-112C-4766-A90D-F08D9E61B758}"/>
    <cellStyle name="Normal 3 2 4 2 2 3" xfId="2001" xr:uid="{00000000-0005-0000-0000-00002E000000}"/>
    <cellStyle name="Normal 3 2 4 2 2 3 2" xfId="4971" xr:uid="{6517FDBF-21BA-48F8-9868-DC313461AAC5}"/>
    <cellStyle name="Normal 3 2 4 2 2 3 2 2" xfId="10954" xr:uid="{C08282D8-35D1-4172-9E43-E4F739CF6970}"/>
    <cellStyle name="Normal 3 2 4 2 2 3 2 3" xfId="16913" xr:uid="{E8E47CA0-BCD2-4ED7-B02C-D6689B17B7C1}"/>
    <cellStyle name="Normal 3 2 4 2 2 3 3" xfId="7984" xr:uid="{7FB6593E-1CFA-430D-B691-4DC67145AB39}"/>
    <cellStyle name="Normal 3 2 4 2 2 3 4" xfId="13943" xr:uid="{9E5A4F6E-48A1-4981-8ED0-E3AD9C505A06}"/>
    <cellStyle name="Normal 3 2 4 2 2 4" xfId="3527" xr:uid="{A833C15F-8E1B-49B2-B48C-94AC2C875FA9}"/>
    <cellStyle name="Normal 3 2 4 2 2 4 2" xfId="9510" xr:uid="{FB5CCE78-0006-4F9F-96DF-4D981430653F}"/>
    <cellStyle name="Normal 3 2 4 2 2 4 3" xfId="15469" xr:uid="{5FCE25D3-4F47-4F8F-8D2E-0D2396EF8574}"/>
    <cellStyle name="Normal 3 2 4 2 2 5" xfId="6540" xr:uid="{00B97CFE-4781-48BA-8AF3-CA2A3446E752}"/>
    <cellStyle name="Normal 3 2 4 2 2 6" xfId="12499" xr:uid="{C96F922B-A081-4238-AE39-F7C564C75B40}"/>
    <cellStyle name="Normal 3 2 4 2 3" xfId="931" xr:uid="{00000000-0005-0000-0000-00002E000000}"/>
    <cellStyle name="Normal 3 2 4 2 3 2" xfId="2375" xr:uid="{00000000-0005-0000-0000-00002E000000}"/>
    <cellStyle name="Normal 3 2 4 2 3 2 2" xfId="5345" xr:uid="{7FEB0386-A667-4003-8BA8-6F80F9C10963}"/>
    <cellStyle name="Normal 3 2 4 2 3 2 2 2" xfId="11328" xr:uid="{5828058A-5E0C-4953-8C73-F3FEE5CCE119}"/>
    <cellStyle name="Normal 3 2 4 2 3 2 2 3" xfId="17287" xr:uid="{5FA9387A-7766-4C68-AD6F-58E45636EAB2}"/>
    <cellStyle name="Normal 3 2 4 2 3 2 3" xfId="8358" xr:uid="{738ADAAF-2984-4643-9A60-2B1CA13EBAF3}"/>
    <cellStyle name="Normal 3 2 4 2 3 2 4" xfId="14317" xr:uid="{6DFEDE54-A4CD-4DC6-AFFC-1AE3088ADC6D}"/>
    <cellStyle name="Normal 3 2 4 2 3 3" xfId="3901" xr:uid="{13FCD346-6F07-4499-9F11-B1532B388F52}"/>
    <cellStyle name="Normal 3 2 4 2 3 3 2" xfId="9884" xr:uid="{A63F6D55-0564-473E-9E5B-DF51B0462004}"/>
    <cellStyle name="Normal 3 2 4 2 3 3 3" xfId="15843" xr:uid="{99A49B84-9606-4FE4-9D14-CEF2C223D9C6}"/>
    <cellStyle name="Normal 3 2 4 2 3 4" xfId="6914" xr:uid="{5E564304-BD31-4DD0-824A-A0679F701D3F}"/>
    <cellStyle name="Normal 3 2 4 2 3 5" xfId="12873" xr:uid="{516F424C-2E86-49FD-9F21-AC6E0046AB04}"/>
    <cellStyle name="Normal 3 2 4 2 4" xfId="1653" xr:uid="{00000000-0005-0000-0000-00002E000000}"/>
    <cellStyle name="Normal 3 2 4 2 4 2" xfId="4623" xr:uid="{3BA7B537-61DC-41AB-B48E-3EBC73E46742}"/>
    <cellStyle name="Normal 3 2 4 2 4 2 2" xfId="10606" xr:uid="{6E2D1230-4ED9-4E23-ABBC-F26AD46C05D9}"/>
    <cellStyle name="Normal 3 2 4 2 4 2 3" xfId="16565" xr:uid="{7B3F7832-2717-487B-83EF-B8C7AC95BCC8}"/>
    <cellStyle name="Normal 3 2 4 2 4 3" xfId="7636" xr:uid="{50972569-90D7-48F9-96D6-1774A2506932}"/>
    <cellStyle name="Normal 3 2 4 2 4 4" xfId="13595" xr:uid="{EE65D524-0FD2-4362-AEE6-D27DC293E19A}"/>
    <cellStyle name="Normal 3 2 4 2 5" xfId="3179" xr:uid="{82F663C1-4F83-4E96-9708-3BD8E587458E}"/>
    <cellStyle name="Normal 3 2 4 2 5 2" xfId="9162" xr:uid="{8306EF92-535C-4424-810A-1E935900AE8D}"/>
    <cellStyle name="Normal 3 2 4 2 5 3" xfId="15121" xr:uid="{D0E60FA9-236A-4B95-AA4B-1E05F26B9315}"/>
    <cellStyle name="Normal 3 2 4 2 6" xfId="6192" xr:uid="{1E0D1DC6-57E5-4149-8D01-1060DD8A0369}"/>
    <cellStyle name="Normal 3 2 4 2 7" xfId="12151" xr:uid="{05CC7550-1E6A-4E0C-B675-A00180C5EB2C}"/>
    <cellStyle name="Normal 3 2 4 3" xfId="325" xr:uid="{00000000-0005-0000-0000-00002E000000}"/>
    <cellStyle name="Normal 3 2 4 3 2" xfId="673" xr:uid="{00000000-0005-0000-0000-00002E000000}"/>
    <cellStyle name="Normal 3 2 4 3 2 2" xfId="1395" xr:uid="{00000000-0005-0000-0000-00002E000000}"/>
    <cellStyle name="Normal 3 2 4 3 2 2 2" xfId="2839" xr:uid="{00000000-0005-0000-0000-00002E000000}"/>
    <cellStyle name="Normal 3 2 4 3 2 2 2 2" xfId="5809" xr:uid="{63AE3F5F-0A5A-40AA-AA39-8A089881212A}"/>
    <cellStyle name="Normal 3 2 4 3 2 2 2 2 2" xfId="11792" xr:uid="{34C4DD4F-D4EA-45F6-AE45-62FED55749D9}"/>
    <cellStyle name="Normal 3 2 4 3 2 2 2 2 3" xfId="17751" xr:uid="{E26E76ED-92B3-4B2E-B0FB-9FBE6098735A}"/>
    <cellStyle name="Normal 3 2 4 3 2 2 2 3" xfId="8822" xr:uid="{D5B0C0C0-4781-481B-BB62-7C4B5C96B31E}"/>
    <cellStyle name="Normal 3 2 4 3 2 2 2 4" xfId="14781" xr:uid="{41CC77A6-04C3-42BF-86A4-21B80994F830}"/>
    <cellStyle name="Normal 3 2 4 3 2 2 3" xfId="4365" xr:uid="{CE939C28-D5A1-4D61-9AE6-0E0BEF1FE1A2}"/>
    <cellStyle name="Normal 3 2 4 3 2 2 3 2" xfId="10348" xr:uid="{D9F1A08C-660D-47C3-BEB7-55AE5925F25F}"/>
    <cellStyle name="Normal 3 2 4 3 2 2 3 3" xfId="16307" xr:uid="{D1473961-2D5E-4AC9-A82D-0AE361C4D7B8}"/>
    <cellStyle name="Normal 3 2 4 3 2 2 4" xfId="7378" xr:uid="{BFCAB488-3883-401D-A462-2099BD2E151E}"/>
    <cellStyle name="Normal 3 2 4 3 2 2 5" xfId="13337" xr:uid="{47E4A74C-E61C-4667-99CB-09409DAD56E9}"/>
    <cellStyle name="Normal 3 2 4 3 2 3" xfId="2117" xr:uid="{00000000-0005-0000-0000-00002E000000}"/>
    <cellStyle name="Normal 3 2 4 3 2 3 2" xfId="5087" xr:uid="{06009F14-C59F-41CA-86A6-35E7B645EC51}"/>
    <cellStyle name="Normal 3 2 4 3 2 3 2 2" xfId="11070" xr:uid="{5A8ABEAF-4B55-4EEE-A40C-FA42C9D8748A}"/>
    <cellStyle name="Normal 3 2 4 3 2 3 2 3" xfId="17029" xr:uid="{B2101BAB-A9B5-4808-89B4-87034437A858}"/>
    <cellStyle name="Normal 3 2 4 3 2 3 3" xfId="8100" xr:uid="{5D714618-05CA-42E3-8A51-23427F931DDE}"/>
    <cellStyle name="Normal 3 2 4 3 2 3 4" xfId="14059" xr:uid="{F267AEE2-2964-4754-85DE-E3C07967F99E}"/>
    <cellStyle name="Normal 3 2 4 3 2 4" xfId="3643" xr:uid="{51335B84-8D39-44BE-BCEE-2C195C0949F0}"/>
    <cellStyle name="Normal 3 2 4 3 2 4 2" xfId="9626" xr:uid="{521C9410-6A0B-4EC3-9124-B119F8F0561E}"/>
    <cellStyle name="Normal 3 2 4 3 2 4 3" xfId="15585" xr:uid="{52BD042A-A075-45D6-8991-512EA0921F59}"/>
    <cellStyle name="Normal 3 2 4 3 2 5" xfId="6656" xr:uid="{631F92A1-B07D-4821-93A7-CA50B304B25E}"/>
    <cellStyle name="Normal 3 2 4 3 2 6" xfId="12615" xr:uid="{5D4665F4-4D15-4D04-860C-2BD04A02BE53}"/>
    <cellStyle name="Normal 3 2 4 3 3" xfId="1047" xr:uid="{00000000-0005-0000-0000-00002E000000}"/>
    <cellStyle name="Normal 3 2 4 3 3 2" xfId="2491" xr:uid="{00000000-0005-0000-0000-00002E000000}"/>
    <cellStyle name="Normal 3 2 4 3 3 2 2" xfId="5461" xr:uid="{FF5DC0BE-37A9-4916-9E82-5AEF6F3C4A5C}"/>
    <cellStyle name="Normal 3 2 4 3 3 2 2 2" xfId="11444" xr:uid="{1FD149D7-2DFF-4D70-BD84-DD6E08FE8D37}"/>
    <cellStyle name="Normal 3 2 4 3 3 2 2 3" xfId="17403" xr:uid="{8E5CACBC-A3C1-4951-99D8-88AA4B9151C4}"/>
    <cellStyle name="Normal 3 2 4 3 3 2 3" xfId="8474" xr:uid="{7545CBD8-B23C-47A4-8643-CF5A98753F13}"/>
    <cellStyle name="Normal 3 2 4 3 3 2 4" xfId="14433" xr:uid="{27790E99-0149-49A5-AFEE-318193AC982B}"/>
    <cellStyle name="Normal 3 2 4 3 3 3" xfId="4017" xr:uid="{58BE2057-07B9-456D-AB7A-ED73A0C25171}"/>
    <cellStyle name="Normal 3 2 4 3 3 3 2" xfId="10000" xr:uid="{5BDF96D5-A1A0-4766-BA35-B2AA063CE819}"/>
    <cellStyle name="Normal 3 2 4 3 3 3 3" xfId="15959" xr:uid="{D4852917-AE18-491B-9186-8DF6A2D4C259}"/>
    <cellStyle name="Normal 3 2 4 3 3 4" xfId="7030" xr:uid="{4DC2CB01-204A-4F7C-804C-02359A23A350}"/>
    <cellStyle name="Normal 3 2 4 3 3 5" xfId="12989" xr:uid="{FC6DBD50-6DDF-4C64-B484-0294C05E4B7B}"/>
    <cellStyle name="Normal 3 2 4 3 4" xfId="1769" xr:uid="{00000000-0005-0000-0000-00002E000000}"/>
    <cellStyle name="Normal 3 2 4 3 4 2" xfId="4739" xr:uid="{F4BFBD2F-A920-4AC7-BADD-11295423367F}"/>
    <cellStyle name="Normal 3 2 4 3 4 2 2" xfId="10722" xr:uid="{A804EDCE-F2DE-44F1-A143-BBE130DFD694}"/>
    <cellStyle name="Normal 3 2 4 3 4 2 3" xfId="16681" xr:uid="{2C2EEEDF-46E2-438F-9670-5E729C082F7B}"/>
    <cellStyle name="Normal 3 2 4 3 4 3" xfId="7752" xr:uid="{E1EA9389-B21E-4B26-8565-ED7AE01E0A1A}"/>
    <cellStyle name="Normal 3 2 4 3 4 4" xfId="13711" xr:uid="{ADDF9F78-608E-412B-956A-B87AFE6EE469}"/>
    <cellStyle name="Normal 3 2 4 3 5" xfId="3295" xr:uid="{C3A2551B-4FBA-464F-A24E-20176E15494E}"/>
    <cellStyle name="Normal 3 2 4 3 5 2" xfId="9278" xr:uid="{B9A3ABF2-38A0-448B-9908-B81ADF7A393B}"/>
    <cellStyle name="Normal 3 2 4 3 5 3" xfId="15237" xr:uid="{B16C0364-661B-4BE6-9AA9-E12E980400B8}"/>
    <cellStyle name="Normal 3 2 4 3 6" xfId="6308" xr:uid="{FA390A0B-054E-4CE0-988D-9CC4E5D538B5}"/>
    <cellStyle name="Normal 3 2 4 3 7" xfId="12267" xr:uid="{7A3C9731-0162-4036-8196-CF862005F99B}"/>
    <cellStyle name="Normal 3 2 4 4" xfId="441" xr:uid="{00000000-0005-0000-0000-00002E000000}"/>
    <cellStyle name="Normal 3 2 4 4 2" xfId="1163" xr:uid="{00000000-0005-0000-0000-00002E000000}"/>
    <cellStyle name="Normal 3 2 4 4 2 2" xfId="2607" xr:uid="{00000000-0005-0000-0000-00002E000000}"/>
    <cellStyle name="Normal 3 2 4 4 2 2 2" xfId="5577" xr:uid="{C2B7A727-075E-427E-9F46-798BCB75AE78}"/>
    <cellStyle name="Normal 3 2 4 4 2 2 2 2" xfId="11560" xr:uid="{4681556E-488D-44E5-8940-BA454B9E9F13}"/>
    <cellStyle name="Normal 3 2 4 4 2 2 2 3" xfId="17519" xr:uid="{BDFB7CC6-DA11-4069-8F42-30290ABC3A00}"/>
    <cellStyle name="Normal 3 2 4 4 2 2 3" xfId="8590" xr:uid="{FE8AEC66-74B1-4344-A58C-8FBC1A483AEE}"/>
    <cellStyle name="Normal 3 2 4 4 2 2 4" xfId="14549" xr:uid="{2EBABB15-CD98-4B70-8D21-306293C2CBF6}"/>
    <cellStyle name="Normal 3 2 4 4 2 3" xfId="4133" xr:uid="{02ED2AEE-1458-4023-9E25-FC1B83BFEF8F}"/>
    <cellStyle name="Normal 3 2 4 4 2 3 2" xfId="10116" xr:uid="{D97736A1-396D-48B7-8B47-283CE37D4A2D}"/>
    <cellStyle name="Normal 3 2 4 4 2 3 3" xfId="16075" xr:uid="{F6C05222-BCE6-4087-8B17-FDF9FF0DDED8}"/>
    <cellStyle name="Normal 3 2 4 4 2 4" xfId="7146" xr:uid="{C24D3A9B-DE8E-485E-89B7-4BEF824EE831}"/>
    <cellStyle name="Normal 3 2 4 4 2 5" xfId="13105" xr:uid="{D715B8EB-A2C2-466B-81D7-C6FBF4A1E17B}"/>
    <cellStyle name="Normal 3 2 4 4 3" xfId="1885" xr:uid="{00000000-0005-0000-0000-00002E000000}"/>
    <cellStyle name="Normal 3 2 4 4 3 2" xfId="4855" xr:uid="{7472C29B-5DC8-4359-8AA2-79BDD71293FD}"/>
    <cellStyle name="Normal 3 2 4 4 3 2 2" xfId="10838" xr:uid="{76A3994D-15C8-4E83-A27C-9515FF593A54}"/>
    <cellStyle name="Normal 3 2 4 4 3 2 3" xfId="16797" xr:uid="{30E8324A-7E93-4397-9001-C1A73607092B}"/>
    <cellStyle name="Normal 3 2 4 4 3 3" xfId="7868" xr:uid="{75DC2AAB-B54F-4248-B9AB-68298E7EAA03}"/>
    <cellStyle name="Normal 3 2 4 4 3 4" xfId="13827" xr:uid="{E6EF1CFC-ED13-44F5-ACA5-C54A39BA279C}"/>
    <cellStyle name="Normal 3 2 4 4 4" xfId="3411" xr:uid="{D49D17B4-1BF7-4C5A-A0DA-6224B62FF981}"/>
    <cellStyle name="Normal 3 2 4 4 4 2" xfId="9394" xr:uid="{7054E253-930A-428B-A842-328CAA59C4E9}"/>
    <cellStyle name="Normal 3 2 4 4 4 3" xfId="15353" xr:uid="{74FECE2E-28D1-424D-BB83-6E963A2F76B2}"/>
    <cellStyle name="Normal 3 2 4 4 5" xfId="6424" xr:uid="{BE5C2C94-1CC4-4F52-BEFA-2442CC9F071C}"/>
    <cellStyle name="Normal 3 2 4 4 6" xfId="12383" xr:uid="{25710F60-BAFD-4D1B-95F2-103FC92C8B04}"/>
    <cellStyle name="Normal 3 2 4 5" xfId="815" xr:uid="{00000000-0005-0000-0000-00002E000000}"/>
    <cellStyle name="Normal 3 2 4 5 2" xfId="2259" xr:uid="{00000000-0005-0000-0000-00002E000000}"/>
    <cellStyle name="Normal 3 2 4 5 2 2" xfId="5229" xr:uid="{4E500328-A29B-484F-A1AB-14DE6FA00AFB}"/>
    <cellStyle name="Normal 3 2 4 5 2 2 2" xfId="11212" xr:uid="{67719AFD-6F76-45BE-879B-3A71B98C0534}"/>
    <cellStyle name="Normal 3 2 4 5 2 2 3" xfId="17171" xr:uid="{7F5223F4-F47D-4947-AA63-364503D6EDF9}"/>
    <cellStyle name="Normal 3 2 4 5 2 3" xfId="8242" xr:uid="{BEC5070E-DA1E-46CB-B9F4-D23A354132E1}"/>
    <cellStyle name="Normal 3 2 4 5 2 4" xfId="14201" xr:uid="{3314D71A-3057-420A-BBC1-6E7433543121}"/>
    <cellStyle name="Normal 3 2 4 5 3" xfId="3785" xr:uid="{92239588-ACDA-49FF-ACDB-0D628FE3CB76}"/>
    <cellStyle name="Normal 3 2 4 5 3 2" xfId="9768" xr:uid="{F27D0504-5F3A-4E13-9A77-DE7BB55F500A}"/>
    <cellStyle name="Normal 3 2 4 5 3 3" xfId="15727" xr:uid="{ECDEA1CA-99AB-4876-9BCF-BFD13E272558}"/>
    <cellStyle name="Normal 3 2 4 5 4" xfId="6798" xr:uid="{35CAC1A0-CC1F-45B7-96F8-3B07B840463D}"/>
    <cellStyle name="Normal 3 2 4 5 5" xfId="12757" xr:uid="{82A11930-37C8-44F2-957A-2737FC6D228D}"/>
    <cellStyle name="Normal 3 2 4 6" xfId="1537" xr:uid="{00000000-0005-0000-0000-00002E000000}"/>
    <cellStyle name="Normal 3 2 4 6 2" xfId="4507" xr:uid="{B4BABC8D-FB8A-49B5-B1BC-B6BD2DD1263E}"/>
    <cellStyle name="Normal 3 2 4 6 2 2" xfId="10490" xr:uid="{AC1430BD-6384-43CF-826A-C2F49814FD9C}"/>
    <cellStyle name="Normal 3 2 4 6 2 3" xfId="16449" xr:uid="{0D5A0AA6-D7EC-4CC1-B953-BADFAD45B1DF}"/>
    <cellStyle name="Normal 3 2 4 6 3" xfId="7520" xr:uid="{7A82ECE2-9CEB-41A6-9155-57E432A13BBC}"/>
    <cellStyle name="Normal 3 2 4 6 4" xfId="13479" xr:uid="{B712A707-22AB-48AD-9B99-B0D717F46F3D}"/>
    <cellStyle name="Normal 3 2 4 7" xfId="3063" xr:uid="{F86CD281-0734-465A-9C0E-80ED87C31C00}"/>
    <cellStyle name="Normal 3 2 4 7 2" xfId="9046" xr:uid="{6D86CA7A-BFC7-42C8-A015-60BD99B24591}"/>
    <cellStyle name="Normal 3 2 4 7 3" xfId="15005" xr:uid="{0BBEFC6D-360A-4EA9-B92F-D35384C21483}"/>
    <cellStyle name="Normal 3 2 4 8" xfId="6076" xr:uid="{E6FF7708-6F37-473B-A7B8-7E6B93F5B8D1}"/>
    <cellStyle name="Normal 3 2 4 9" xfId="12035" xr:uid="{F4FA81FF-534E-40B2-8DFA-26033F79AC0C}"/>
    <cellStyle name="Normal 3 2 5" xfId="151" xr:uid="{00000000-0005-0000-0000-00002E000000}"/>
    <cellStyle name="Normal 3 2 5 2" xfId="499" xr:uid="{00000000-0005-0000-0000-00002E000000}"/>
    <cellStyle name="Normal 3 2 5 2 2" xfId="1221" xr:uid="{00000000-0005-0000-0000-00002E000000}"/>
    <cellStyle name="Normal 3 2 5 2 2 2" xfId="2665" xr:uid="{00000000-0005-0000-0000-00002E000000}"/>
    <cellStyle name="Normal 3 2 5 2 2 2 2" xfId="5635" xr:uid="{0DF29B57-154E-4D79-B827-A64637C00C76}"/>
    <cellStyle name="Normal 3 2 5 2 2 2 2 2" xfId="11618" xr:uid="{0DA18F09-C274-4483-A6F3-37999C60CD82}"/>
    <cellStyle name="Normal 3 2 5 2 2 2 2 3" xfId="17577" xr:uid="{DE4DDF3E-5701-42E7-9053-BFC2F1E46A5D}"/>
    <cellStyle name="Normal 3 2 5 2 2 2 3" xfId="8648" xr:uid="{D0CEDEA2-D85A-4336-A78F-EEA06617E284}"/>
    <cellStyle name="Normal 3 2 5 2 2 2 4" xfId="14607" xr:uid="{97778AA3-3C08-4FB6-8DB4-7C3988CC66B4}"/>
    <cellStyle name="Normal 3 2 5 2 2 3" xfId="4191" xr:uid="{DB25A75B-5A6F-44B3-889C-E8F2B651290D}"/>
    <cellStyle name="Normal 3 2 5 2 2 3 2" xfId="10174" xr:uid="{18670F6D-CE19-43AB-838B-B374C7709FB3}"/>
    <cellStyle name="Normal 3 2 5 2 2 3 3" xfId="16133" xr:uid="{58716E87-F3BB-4F1A-96D6-2ED429FDB1F6}"/>
    <cellStyle name="Normal 3 2 5 2 2 4" xfId="7204" xr:uid="{A9B54D60-662E-4850-A761-99E704D661C1}"/>
    <cellStyle name="Normal 3 2 5 2 2 5" xfId="13163" xr:uid="{0DA8B096-1382-4125-907B-65D4CFA65852}"/>
    <cellStyle name="Normal 3 2 5 2 3" xfId="1943" xr:uid="{00000000-0005-0000-0000-00002E000000}"/>
    <cellStyle name="Normal 3 2 5 2 3 2" xfId="4913" xr:uid="{95441461-7993-4F01-B38F-9DF7B18199E9}"/>
    <cellStyle name="Normal 3 2 5 2 3 2 2" xfId="10896" xr:uid="{891BF023-0339-45AA-83AE-DCDD2B2F3289}"/>
    <cellStyle name="Normal 3 2 5 2 3 2 3" xfId="16855" xr:uid="{DC2720BF-627A-458B-866C-6192ADA4E369}"/>
    <cellStyle name="Normal 3 2 5 2 3 3" xfId="7926" xr:uid="{2761736D-3DD0-417F-8DD8-1EDF4E92E6BD}"/>
    <cellStyle name="Normal 3 2 5 2 3 4" xfId="13885" xr:uid="{8197B75B-1093-4CF7-A44E-2049523C1C5D}"/>
    <cellStyle name="Normal 3 2 5 2 4" xfId="3469" xr:uid="{B6890C36-BCC7-43F2-9D14-561A0AC82821}"/>
    <cellStyle name="Normal 3 2 5 2 4 2" xfId="9452" xr:uid="{8A963BFE-4E35-4ADC-B67C-9FCEC546DD3D}"/>
    <cellStyle name="Normal 3 2 5 2 4 3" xfId="15411" xr:uid="{5F551AC1-5D2E-48C5-B293-3CB9FBDBDAE5}"/>
    <cellStyle name="Normal 3 2 5 2 5" xfId="6482" xr:uid="{FD5B5527-DB65-4158-B178-49614B6BD45B}"/>
    <cellStyle name="Normal 3 2 5 2 6" xfId="12441" xr:uid="{CF93815B-F1F6-44FE-A7FD-6056AF7D367D}"/>
    <cellStyle name="Normal 3 2 5 3" xfId="873" xr:uid="{00000000-0005-0000-0000-00002E000000}"/>
    <cellStyle name="Normal 3 2 5 3 2" xfId="2317" xr:uid="{00000000-0005-0000-0000-00002E000000}"/>
    <cellStyle name="Normal 3 2 5 3 2 2" xfId="5287" xr:uid="{072F1EBC-F2DF-4EA6-AB32-BA0E94AF4283}"/>
    <cellStyle name="Normal 3 2 5 3 2 2 2" xfId="11270" xr:uid="{B59F5CD2-3029-4C7C-8604-44B7F1BEAD2E}"/>
    <cellStyle name="Normal 3 2 5 3 2 2 3" xfId="17229" xr:uid="{0F3C5E2A-AAFB-489B-9892-9246F01ED4DD}"/>
    <cellStyle name="Normal 3 2 5 3 2 3" xfId="8300" xr:uid="{B34D2620-017F-4720-9870-3624DDE99F96}"/>
    <cellStyle name="Normal 3 2 5 3 2 4" xfId="14259" xr:uid="{E64D03EC-85F8-4B09-B652-1106EE9E81E0}"/>
    <cellStyle name="Normal 3 2 5 3 3" xfId="3843" xr:uid="{F0B755DF-123E-4ABB-A57C-74E3910B25FF}"/>
    <cellStyle name="Normal 3 2 5 3 3 2" xfId="9826" xr:uid="{33A9B557-036A-4199-BB77-3A9CA95CD5A2}"/>
    <cellStyle name="Normal 3 2 5 3 3 3" xfId="15785" xr:uid="{82AB0D14-FEF9-4438-95C6-66AF691202F8}"/>
    <cellStyle name="Normal 3 2 5 3 4" xfId="6856" xr:uid="{ED76282E-8E8A-476E-AA0C-BCA5D7B34CFE}"/>
    <cellStyle name="Normal 3 2 5 3 5" xfId="12815" xr:uid="{336B751A-7D5B-4821-942A-8007E1FD3E76}"/>
    <cellStyle name="Normal 3 2 5 4" xfId="1595" xr:uid="{00000000-0005-0000-0000-00002E000000}"/>
    <cellStyle name="Normal 3 2 5 4 2" xfId="4565" xr:uid="{BB1BF3B6-105C-4083-9FAE-52AE7607C247}"/>
    <cellStyle name="Normal 3 2 5 4 2 2" xfId="10548" xr:uid="{08CD4D0A-E1B7-445F-9653-E3E16D2E2C03}"/>
    <cellStyle name="Normal 3 2 5 4 2 3" xfId="16507" xr:uid="{0376440E-C707-4C4E-A24E-F2E7919EFD32}"/>
    <cellStyle name="Normal 3 2 5 4 3" xfId="7578" xr:uid="{77A944A6-C569-4658-9E9D-EEAF4FA809D5}"/>
    <cellStyle name="Normal 3 2 5 4 4" xfId="13537" xr:uid="{D5F55AFD-B9B4-41EB-8722-7FB495DC6CB5}"/>
    <cellStyle name="Normal 3 2 5 5" xfId="3121" xr:uid="{1FDF4418-1E45-4F25-8BC2-0E340EA31AED}"/>
    <cellStyle name="Normal 3 2 5 5 2" xfId="9104" xr:uid="{92A3F86E-0DC7-4B49-919D-01141EBA656C}"/>
    <cellStyle name="Normal 3 2 5 5 3" xfId="15063" xr:uid="{3064BC9A-B006-4F62-946A-B679CE9C635A}"/>
    <cellStyle name="Normal 3 2 5 6" xfId="6134" xr:uid="{DCB2936B-847A-4E35-9C2E-B281385ED8F6}"/>
    <cellStyle name="Normal 3 2 5 7" xfId="12093" xr:uid="{68FE88EF-4676-46E0-B401-10278437B34F}"/>
    <cellStyle name="Normal 3 2 6" xfId="267" xr:uid="{00000000-0005-0000-0000-00002E000000}"/>
    <cellStyle name="Normal 3 2 6 2" xfId="615" xr:uid="{00000000-0005-0000-0000-00002E000000}"/>
    <cellStyle name="Normal 3 2 6 2 2" xfId="1337" xr:uid="{00000000-0005-0000-0000-00002E000000}"/>
    <cellStyle name="Normal 3 2 6 2 2 2" xfId="2781" xr:uid="{00000000-0005-0000-0000-00002E000000}"/>
    <cellStyle name="Normal 3 2 6 2 2 2 2" xfId="5751" xr:uid="{E7901B89-8A3B-4911-AA5A-6690D786778B}"/>
    <cellStyle name="Normal 3 2 6 2 2 2 2 2" xfId="11734" xr:uid="{42A31DC8-128D-4BDC-A842-73F7BA976F88}"/>
    <cellStyle name="Normal 3 2 6 2 2 2 2 3" xfId="17693" xr:uid="{4374449C-FDF8-4658-9B4A-5FAFF639E1E9}"/>
    <cellStyle name="Normal 3 2 6 2 2 2 3" xfId="8764" xr:uid="{325A4A97-45F1-4259-9D7F-98793AB08225}"/>
    <cellStyle name="Normal 3 2 6 2 2 2 4" xfId="14723" xr:uid="{8752714A-E3E4-4925-B442-3C196D4408DA}"/>
    <cellStyle name="Normal 3 2 6 2 2 3" xfId="4307" xr:uid="{36590571-5B48-4101-8E9A-16B4332D16CF}"/>
    <cellStyle name="Normal 3 2 6 2 2 3 2" xfId="10290" xr:uid="{724CF98B-F082-4070-94B9-439B8335890F}"/>
    <cellStyle name="Normal 3 2 6 2 2 3 3" xfId="16249" xr:uid="{41D50E60-6A3C-40B5-AFF9-CA1EDB19FBDB}"/>
    <cellStyle name="Normal 3 2 6 2 2 4" xfId="7320" xr:uid="{95186177-FF5D-4ECF-B188-5662A342B7BD}"/>
    <cellStyle name="Normal 3 2 6 2 2 5" xfId="13279" xr:uid="{424CD01A-B88A-4E3A-BA5D-D1DEB00CD370}"/>
    <cellStyle name="Normal 3 2 6 2 3" xfId="2059" xr:uid="{00000000-0005-0000-0000-00002E000000}"/>
    <cellStyle name="Normal 3 2 6 2 3 2" xfId="5029" xr:uid="{8BC8C182-A683-4BB4-88DE-6B4EBCC231F3}"/>
    <cellStyle name="Normal 3 2 6 2 3 2 2" xfId="11012" xr:uid="{2602205A-B71B-4FA4-9383-63244733AE60}"/>
    <cellStyle name="Normal 3 2 6 2 3 2 3" xfId="16971" xr:uid="{9957EBCC-2A31-4E0A-8A89-CAA3D2B89B54}"/>
    <cellStyle name="Normal 3 2 6 2 3 3" xfId="8042" xr:uid="{3C5189B1-8516-4490-A15F-D76A44063952}"/>
    <cellStyle name="Normal 3 2 6 2 3 4" xfId="14001" xr:uid="{DB39DB5A-BBF5-4B61-92CF-1E3D9EFCAAFD}"/>
    <cellStyle name="Normal 3 2 6 2 4" xfId="3585" xr:uid="{8342CBAF-F93C-455C-A24C-9A0D7A44E53A}"/>
    <cellStyle name="Normal 3 2 6 2 4 2" xfId="9568" xr:uid="{73BF3449-A892-49C8-A7DF-691E9615B7E0}"/>
    <cellStyle name="Normal 3 2 6 2 4 3" xfId="15527" xr:uid="{FA8C143E-907E-45D7-9DB2-8639CF4B0417}"/>
    <cellStyle name="Normal 3 2 6 2 5" xfId="6598" xr:uid="{BAB145C9-F2A3-44B3-94FB-324CD8D6F25F}"/>
    <cellStyle name="Normal 3 2 6 2 6" xfId="12557" xr:uid="{30444906-F5EA-4639-B92B-D1E13166F3AA}"/>
    <cellStyle name="Normal 3 2 6 3" xfId="989" xr:uid="{00000000-0005-0000-0000-00002E000000}"/>
    <cellStyle name="Normal 3 2 6 3 2" xfId="2433" xr:uid="{00000000-0005-0000-0000-00002E000000}"/>
    <cellStyle name="Normal 3 2 6 3 2 2" xfId="5403" xr:uid="{5F59B783-6C3B-4A96-BA1C-F086384C9AB0}"/>
    <cellStyle name="Normal 3 2 6 3 2 2 2" xfId="11386" xr:uid="{C20948D7-01AB-496F-ABCF-84D947C6905B}"/>
    <cellStyle name="Normal 3 2 6 3 2 2 3" xfId="17345" xr:uid="{2C3AFC46-CDA6-4E89-8F32-C805E7CA720F}"/>
    <cellStyle name="Normal 3 2 6 3 2 3" xfId="8416" xr:uid="{41B950BD-A1B1-4ACE-853F-7360220442E9}"/>
    <cellStyle name="Normal 3 2 6 3 2 4" xfId="14375" xr:uid="{E9AAB4AE-A707-4FBF-8A87-39B1F89C1FB9}"/>
    <cellStyle name="Normal 3 2 6 3 3" xfId="3959" xr:uid="{999AB357-6C20-4C26-AA2E-FB1CE9F6794D}"/>
    <cellStyle name="Normal 3 2 6 3 3 2" xfId="9942" xr:uid="{6E622BA3-21F4-497C-8B5E-082B737624F4}"/>
    <cellStyle name="Normal 3 2 6 3 3 3" xfId="15901" xr:uid="{CFA397C3-4E59-4300-9306-354082ABB265}"/>
    <cellStyle name="Normal 3 2 6 3 4" xfId="6972" xr:uid="{B0157B5B-3402-42DE-8A47-5655E2ACAC74}"/>
    <cellStyle name="Normal 3 2 6 3 5" xfId="12931" xr:uid="{B4388413-050D-4C74-BAC5-BA1B22F836CB}"/>
    <cellStyle name="Normal 3 2 6 4" xfId="1711" xr:uid="{00000000-0005-0000-0000-00002E000000}"/>
    <cellStyle name="Normal 3 2 6 4 2" xfId="4681" xr:uid="{F9A9B32F-6AEF-4B29-B322-A97EEBE0FA48}"/>
    <cellStyle name="Normal 3 2 6 4 2 2" xfId="10664" xr:uid="{F8154EA5-1689-4B35-B087-6F5A6EF1A717}"/>
    <cellStyle name="Normal 3 2 6 4 2 3" xfId="16623" xr:uid="{67104055-BFC2-4DEC-91F6-EF92F07526E0}"/>
    <cellStyle name="Normal 3 2 6 4 3" xfId="7694" xr:uid="{334E8EEF-EE5E-418C-8439-554DCC009F22}"/>
    <cellStyle name="Normal 3 2 6 4 4" xfId="13653" xr:uid="{E0975222-41B4-4054-A424-C1F79913A4A0}"/>
    <cellStyle name="Normal 3 2 6 5" xfId="3237" xr:uid="{798CD7FA-AE2E-40E7-B62F-077BC605ED4C}"/>
    <cellStyle name="Normal 3 2 6 5 2" xfId="9220" xr:uid="{88E04FA3-E2B9-4CF8-A3B8-E7D454709EB3}"/>
    <cellStyle name="Normal 3 2 6 5 3" xfId="15179" xr:uid="{C4EB821B-0AB2-4A11-902F-1EB720A05A6D}"/>
    <cellStyle name="Normal 3 2 6 6" xfId="6250" xr:uid="{212EAF68-EA70-46A5-9712-3620724810F3}"/>
    <cellStyle name="Normal 3 2 6 7" xfId="12209" xr:uid="{AA04DBCC-9A8E-464A-B5CE-B02190442994}"/>
    <cellStyle name="Normal 3 2 7" xfId="383" xr:uid="{00000000-0005-0000-0000-00002E000000}"/>
    <cellStyle name="Normal 3 2 7 2" xfId="1105" xr:uid="{00000000-0005-0000-0000-00002E000000}"/>
    <cellStyle name="Normal 3 2 7 2 2" xfId="2549" xr:uid="{00000000-0005-0000-0000-00002E000000}"/>
    <cellStyle name="Normal 3 2 7 2 2 2" xfId="5519" xr:uid="{25C0700F-3FDD-4527-A914-60E9D1384B64}"/>
    <cellStyle name="Normal 3 2 7 2 2 2 2" xfId="11502" xr:uid="{30E3029E-20FD-41D9-AF1C-B67E1C0F129F}"/>
    <cellStyle name="Normal 3 2 7 2 2 2 3" xfId="17461" xr:uid="{4CEC1854-7399-415B-AE01-2C3AD9558487}"/>
    <cellStyle name="Normal 3 2 7 2 2 3" xfId="8532" xr:uid="{6D588592-DDF6-42FA-AF94-64B809082B47}"/>
    <cellStyle name="Normal 3 2 7 2 2 4" xfId="14491" xr:uid="{FD2EDF6B-10E0-47DD-843A-6A5D44AA9E9D}"/>
    <cellStyle name="Normal 3 2 7 2 3" xfId="4075" xr:uid="{2123ACF3-DD44-4D4E-AF3D-72B07AB3EC17}"/>
    <cellStyle name="Normal 3 2 7 2 3 2" xfId="10058" xr:uid="{338FCBD1-20B6-4359-8FB4-4B1491227039}"/>
    <cellStyle name="Normal 3 2 7 2 3 3" xfId="16017" xr:uid="{276B6970-303F-47FA-BCA4-0AD732550179}"/>
    <cellStyle name="Normal 3 2 7 2 4" xfId="7088" xr:uid="{ECACBC5B-9004-4431-A146-7548AD4B4B4B}"/>
    <cellStyle name="Normal 3 2 7 2 5" xfId="13047" xr:uid="{BBEA188F-7308-4D37-94AE-864836E0A6F2}"/>
    <cellStyle name="Normal 3 2 7 3" xfId="1827" xr:uid="{00000000-0005-0000-0000-00002E000000}"/>
    <cellStyle name="Normal 3 2 7 3 2" xfId="4797" xr:uid="{15C8F568-AD84-4AA2-B1DB-F71745431D38}"/>
    <cellStyle name="Normal 3 2 7 3 2 2" xfId="10780" xr:uid="{21D8FB4C-E7AB-48C7-A167-DB25975FD4BE}"/>
    <cellStyle name="Normal 3 2 7 3 2 3" xfId="16739" xr:uid="{B0F6218A-96A9-469C-A7E4-85C472739DA5}"/>
    <cellStyle name="Normal 3 2 7 3 3" xfId="7810" xr:uid="{B757FAFE-7FEA-4A37-86ED-CB9D067420E5}"/>
    <cellStyle name="Normal 3 2 7 3 4" xfId="13769" xr:uid="{654B08B8-0B52-48BA-B1F3-65C4E830DFAC}"/>
    <cellStyle name="Normal 3 2 7 4" xfId="3353" xr:uid="{165184B6-040E-486F-8073-A753B4289065}"/>
    <cellStyle name="Normal 3 2 7 4 2" xfId="9336" xr:uid="{CCD9E5C5-705C-4787-8C78-A592A9D8EFEC}"/>
    <cellStyle name="Normal 3 2 7 4 3" xfId="15295" xr:uid="{5C9C4A79-9308-41D4-8186-0122B03C62FB}"/>
    <cellStyle name="Normal 3 2 7 5" xfId="6366" xr:uid="{76BACBD7-0153-4D48-8285-D97900B690F5}"/>
    <cellStyle name="Normal 3 2 7 6" xfId="12325" xr:uid="{3B50AC89-E334-4A4E-9CAF-EC767A9630BA}"/>
    <cellStyle name="Normal 3 2 8" xfId="735" xr:uid="{00000000-0005-0000-0000-000008000000}"/>
    <cellStyle name="Normal 3 2 8 2" xfId="1457" xr:uid="{00000000-0005-0000-0000-000008000000}"/>
    <cellStyle name="Normal 3 2 8 2 2" xfId="2901" xr:uid="{00000000-0005-0000-0000-000008000000}"/>
    <cellStyle name="Normal 3 2 8 2 2 2" xfId="5871" xr:uid="{AB207EB6-B503-4EEF-840B-48D69C725092}"/>
    <cellStyle name="Normal 3 2 8 2 2 2 2" xfId="11854" xr:uid="{61C03059-5ACC-432D-9B0E-83A3B7061E1C}"/>
    <cellStyle name="Normal 3 2 8 2 2 2 3" xfId="17813" xr:uid="{7CF92C2A-9150-4DAC-8276-724585006D11}"/>
    <cellStyle name="Normal 3 2 8 2 2 3" xfId="8884" xr:uid="{E91A297B-E2CB-4A9D-A951-62F4B07ACF35}"/>
    <cellStyle name="Normal 3 2 8 2 2 4" xfId="14843" xr:uid="{97B8AA4A-B7D5-4E5D-827D-CBA9E0814285}"/>
    <cellStyle name="Normal 3 2 8 2 3" xfId="4427" xr:uid="{7908B12D-9C7D-436F-B25E-7FD1989FC56F}"/>
    <cellStyle name="Normal 3 2 8 2 3 2" xfId="10410" xr:uid="{E64F6935-22D0-4B8F-929F-E9C32F7602F6}"/>
    <cellStyle name="Normal 3 2 8 2 3 3" xfId="16369" xr:uid="{2E2B01E7-5A98-4684-97D4-F4CBFA811CDD}"/>
    <cellStyle name="Normal 3 2 8 2 4" xfId="7440" xr:uid="{F00E8D90-FE9C-422A-99D7-6E0A5D487ECB}"/>
    <cellStyle name="Normal 3 2 8 2 5" xfId="13399" xr:uid="{D4A27F99-3BD3-42E3-A447-908B83AA844B}"/>
    <cellStyle name="Normal 3 2 8 3" xfId="2179" xr:uid="{00000000-0005-0000-0000-000008000000}"/>
    <cellStyle name="Normal 3 2 8 3 2" xfId="5149" xr:uid="{81CDD374-7886-41BC-945F-C46C3E5C42D6}"/>
    <cellStyle name="Normal 3 2 8 3 2 2" xfId="11132" xr:uid="{658E774E-C073-4CB4-BBD1-DE46264270C6}"/>
    <cellStyle name="Normal 3 2 8 3 2 3" xfId="17091" xr:uid="{A1991408-81E3-42A6-86BF-1C15A9EFC078}"/>
    <cellStyle name="Normal 3 2 8 3 3" xfId="8162" xr:uid="{DC0E00C0-BE69-4EA8-89CE-135FA207E14D}"/>
    <cellStyle name="Normal 3 2 8 3 4" xfId="14121" xr:uid="{916A07FA-B6C7-424B-8BD2-8E8DDF69A2DE}"/>
    <cellStyle name="Normal 3 2 8 4" xfId="3705" xr:uid="{87B8ED52-3AD5-4E6E-B137-A7C94BE083E2}"/>
    <cellStyle name="Normal 3 2 8 4 2" xfId="9688" xr:uid="{5AC68BFF-F5DC-4128-BBC3-4C9B4634955A}"/>
    <cellStyle name="Normal 3 2 8 4 3" xfId="15647" xr:uid="{891A35DF-C603-4C8A-8B02-1CFC444DE8A4}"/>
    <cellStyle name="Normal 3 2 8 5" xfId="6718" xr:uid="{E2730A96-C36A-4AB6-A894-ED76B4E51552}"/>
    <cellStyle name="Normal 3 2 8 6" xfId="12677" xr:uid="{05114A3E-9CEC-4D80-97F7-DCEE83C1A19A}"/>
    <cellStyle name="Normal 3 2 9" xfId="757" xr:uid="{00000000-0005-0000-0000-00002E000000}"/>
    <cellStyle name="Normal 3 2 9 2" xfId="2201" xr:uid="{00000000-0005-0000-0000-00002E000000}"/>
    <cellStyle name="Normal 3 2 9 2 2" xfId="5171" xr:uid="{DFA011B2-415C-46D2-80FB-76939A18B98C}"/>
    <cellStyle name="Normal 3 2 9 2 2 2" xfId="11154" xr:uid="{6EDD18BB-3872-44D8-ADD7-72E85751627B}"/>
    <cellStyle name="Normal 3 2 9 2 2 3" xfId="17113" xr:uid="{7A30E451-C473-42B7-AF5A-6979E41E380B}"/>
    <cellStyle name="Normal 3 2 9 2 3" xfId="8184" xr:uid="{C55AEBFD-EFB6-4853-B9C4-8E284E7A4D4A}"/>
    <cellStyle name="Normal 3 2 9 2 4" xfId="14143" xr:uid="{7F99589A-E872-4ED3-9CD0-C4E283768188}"/>
    <cellStyle name="Normal 3 2 9 3" xfId="3727" xr:uid="{A6A1BB60-8ED5-4197-91C1-F6066102A87D}"/>
    <cellStyle name="Normal 3 2 9 3 2" xfId="9710" xr:uid="{5517D54D-2EBB-4DBA-8E2F-E6A5BECA227A}"/>
    <cellStyle name="Normal 3 2 9 3 3" xfId="15669" xr:uid="{919E8074-2B1D-4283-A4F3-61555385F60A}"/>
    <cellStyle name="Normal 3 2 9 4" xfId="6740" xr:uid="{CC763A80-3B3B-4F76-A3A0-569FB0042748}"/>
    <cellStyle name="Normal 3 2 9 5" xfId="12699" xr:uid="{A6EDE35A-0C6C-44E9-933E-5B840916328A}"/>
    <cellStyle name="Normal 3 3" xfId="56" xr:uid="{00000000-0005-0000-0000-000030000000}"/>
    <cellStyle name="Normal 3 3 10" xfId="6039" xr:uid="{C0E39D66-8752-4836-AA7D-FBADC45A1950}"/>
    <cellStyle name="Normal 3 3 11" xfId="11998" xr:uid="{9FCD191F-66E2-47B2-9302-70C197D11FDC}"/>
    <cellStyle name="Normal 3 3 2" xfId="114" xr:uid="{00000000-0005-0000-0000-000030000000}"/>
    <cellStyle name="Normal 3 3 2 2" xfId="230" xr:uid="{00000000-0005-0000-0000-000030000000}"/>
    <cellStyle name="Normal 3 3 2 2 2" xfId="578" xr:uid="{00000000-0005-0000-0000-000030000000}"/>
    <cellStyle name="Normal 3 3 2 2 2 2" xfId="1300" xr:uid="{00000000-0005-0000-0000-000030000000}"/>
    <cellStyle name="Normal 3 3 2 2 2 2 2" xfId="2744" xr:uid="{00000000-0005-0000-0000-000030000000}"/>
    <cellStyle name="Normal 3 3 2 2 2 2 2 2" xfId="5714" xr:uid="{694EF386-ECE5-4C59-AEE3-441D5C7ED353}"/>
    <cellStyle name="Normal 3 3 2 2 2 2 2 2 2" xfId="11697" xr:uid="{7FB3C5E5-3F15-4320-AA99-1A8A262D1A0C}"/>
    <cellStyle name="Normal 3 3 2 2 2 2 2 2 3" xfId="17656" xr:uid="{A9B9CAA3-BAC2-4380-BCDF-4B719FC8F9E7}"/>
    <cellStyle name="Normal 3 3 2 2 2 2 2 3" xfId="8727" xr:uid="{0FA19844-A749-40AE-A1C6-B4D25E7F7F3B}"/>
    <cellStyle name="Normal 3 3 2 2 2 2 2 4" xfId="14686" xr:uid="{3D896DAF-5DD7-4FEA-9DE4-1C33B0F15377}"/>
    <cellStyle name="Normal 3 3 2 2 2 2 3" xfId="4270" xr:uid="{156D66BE-393C-4238-9421-B2AC49EE6599}"/>
    <cellStyle name="Normal 3 3 2 2 2 2 3 2" xfId="10253" xr:uid="{9E8706CE-46D4-4073-A843-A9CF845E25F4}"/>
    <cellStyle name="Normal 3 3 2 2 2 2 3 3" xfId="16212" xr:uid="{DEB4D5C5-88D8-4C57-91AB-0FE04FFB137C}"/>
    <cellStyle name="Normal 3 3 2 2 2 2 4" xfId="7283" xr:uid="{317DC17C-C78A-4376-8C57-9CD08FEA9784}"/>
    <cellStyle name="Normal 3 3 2 2 2 2 5" xfId="13242" xr:uid="{2D3C1432-0054-4256-9086-9158094CEE79}"/>
    <cellStyle name="Normal 3 3 2 2 2 3" xfId="2022" xr:uid="{00000000-0005-0000-0000-000030000000}"/>
    <cellStyle name="Normal 3 3 2 2 2 3 2" xfId="4992" xr:uid="{7FDE3E95-865E-487A-8D71-0661CD8756C4}"/>
    <cellStyle name="Normal 3 3 2 2 2 3 2 2" xfId="10975" xr:uid="{EFFE278C-1326-4957-B696-1CE2C2E27195}"/>
    <cellStyle name="Normal 3 3 2 2 2 3 2 3" xfId="16934" xr:uid="{80113AFF-18F5-4C07-BD23-FD4C30D46FFF}"/>
    <cellStyle name="Normal 3 3 2 2 2 3 3" xfId="8005" xr:uid="{488D5E21-B752-45E4-AB7F-907374339B2F}"/>
    <cellStyle name="Normal 3 3 2 2 2 3 4" xfId="13964" xr:uid="{DF6BBF2A-C6E6-4BC8-85B4-C57BE77E696D}"/>
    <cellStyle name="Normal 3 3 2 2 2 4" xfId="3548" xr:uid="{E7B19705-9FEA-4AA2-9EBC-683FEF03F704}"/>
    <cellStyle name="Normal 3 3 2 2 2 4 2" xfId="9531" xr:uid="{0FA4B6EC-CD28-47BA-AAC0-1B28497608FF}"/>
    <cellStyle name="Normal 3 3 2 2 2 4 3" xfId="15490" xr:uid="{FA888E65-EE0A-490F-A2A4-CF9A01B16423}"/>
    <cellStyle name="Normal 3 3 2 2 2 5" xfId="6561" xr:uid="{AA59738A-74E0-4DB9-999E-B4BBE8CAE9D0}"/>
    <cellStyle name="Normal 3 3 2 2 2 6" xfId="12520" xr:uid="{724525FA-E616-4913-9D3A-B08D03DFDCC2}"/>
    <cellStyle name="Normal 3 3 2 2 3" xfId="952" xr:uid="{00000000-0005-0000-0000-000030000000}"/>
    <cellStyle name="Normal 3 3 2 2 3 2" xfId="2396" xr:uid="{00000000-0005-0000-0000-000030000000}"/>
    <cellStyle name="Normal 3 3 2 2 3 2 2" xfId="5366" xr:uid="{2044E013-1978-4A90-8E9A-BA0F025C0D29}"/>
    <cellStyle name="Normal 3 3 2 2 3 2 2 2" xfId="11349" xr:uid="{42067A52-CE07-4CAC-84D7-02FC747FF246}"/>
    <cellStyle name="Normal 3 3 2 2 3 2 2 3" xfId="17308" xr:uid="{5140AAC2-CCEC-4D24-BFD5-F29F46D70A4C}"/>
    <cellStyle name="Normal 3 3 2 2 3 2 3" xfId="8379" xr:uid="{F408B333-21A5-4ECB-BF79-31E0C3D8DE3B}"/>
    <cellStyle name="Normal 3 3 2 2 3 2 4" xfId="14338" xr:uid="{017686D2-C26C-4946-8BC7-86316FCFFBCD}"/>
    <cellStyle name="Normal 3 3 2 2 3 3" xfId="3922" xr:uid="{51604790-E12C-4B07-B790-CD478FAE0011}"/>
    <cellStyle name="Normal 3 3 2 2 3 3 2" xfId="9905" xr:uid="{386711FF-D176-41BD-8DED-60D8FA884AAE}"/>
    <cellStyle name="Normal 3 3 2 2 3 3 3" xfId="15864" xr:uid="{9493E1BE-BB4A-4144-8138-0E6BCB74C29E}"/>
    <cellStyle name="Normal 3 3 2 2 3 4" xfId="6935" xr:uid="{EAB8220B-A276-4A77-AD3E-8BC3935C027B}"/>
    <cellStyle name="Normal 3 3 2 2 3 5" xfId="12894" xr:uid="{30360AD3-C4A1-493C-BF01-D9362A6DFFE8}"/>
    <cellStyle name="Normal 3 3 2 2 4" xfId="1674" xr:uid="{00000000-0005-0000-0000-000030000000}"/>
    <cellStyle name="Normal 3 3 2 2 4 2" xfId="4644" xr:uid="{6E74D3E2-274F-4ACF-8043-0C0006AFC734}"/>
    <cellStyle name="Normal 3 3 2 2 4 2 2" xfId="10627" xr:uid="{5002EAAB-A26D-406D-961C-90767774384F}"/>
    <cellStyle name="Normal 3 3 2 2 4 2 3" xfId="16586" xr:uid="{3171D97A-B275-439A-9DF4-E9EB97BB1181}"/>
    <cellStyle name="Normal 3 3 2 2 4 3" xfId="7657" xr:uid="{F99D67FD-0F4E-40DA-AD1F-C7BC4C16560B}"/>
    <cellStyle name="Normal 3 3 2 2 4 4" xfId="13616" xr:uid="{CA6398A6-C76E-4D84-A558-346149080B87}"/>
    <cellStyle name="Normal 3 3 2 2 5" xfId="3200" xr:uid="{1B394083-24F9-4767-8E19-5C06D02AD4D3}"/>
    <cellStyle name="Normal 3 3 2 2 5 2" xfId="9183" xr:uid="{A9D2D5A8-72FC-4173-8378-EF27E5A79BC3}"/>
    <cellStyle name="Normal 3 3 2 2 5 3" xfId="15142" xr:uid="{08E3DBAA-410A-4803-85E4-34639E20F847}"/>
    <cellStyle name="Normal 3 3 2 2 6" xfId="6213" xr:uid="{7614C6F8-FB38-4B4F-A632-CB6368ABA7E3}"/>
    <cellStyle name="Normal 3 3 2 2 7" xfId="12172" xr:uid="{C84CED28-E2B4-491E-A1ED-4622644285BC}"/>
    <cellStyle name="Normal 3 3 2 3" xfId="346" xr:uid="{00000000-0005-0000-0000-000030000000}"/>
    <cellStyle name="Normal 3 3 2 3 2" xfId="694" xr:uid="{00000000-0005-0000-0000-000030000000}"/>
    <cellStyle name="Normal 3 3 2 3 2 2" xfId="1416" xr:uid="{00000000-0005-0000-0000-000030000000}"/>
    <cellStyle name="Normal 3 3 2 3 2 2 2" xfId="2860" xr:uid="{00000000-0005-0000-0000-000030000000}"/>
    <cellStyle name="Normal 3 3 2 3 2 2 2 2" xfId="5830" xr:uid="{C6F4639A-2BA0-4BB2-B775-8B0E64586F6D}"/>
    <cellStyle name="Normal 3 3 2 3 2 2 2 2 2" xfId="11813" xr:uid="{9B020FDC-9FE7-4A55-B35D-F67E1EACE931}"/>
    <cellStyle name="Normal 3 3 2 3 2 2 2 2 3" xfId="17772" xr:uid="{C48E9DFE-A3BF-4383-B506-55A981116B42}"/>
    <cellStyle name="Normal 3 3 2 3 2 2 2 3" xfId="8843" xr:uid="{09B46BC8-0337-4997-8116-057E38709CD2}"/>
    <cellStyle name="Normal 3 3 2 3 2 2 2 4" xfId="14802" xr:uid="{7D430EFA-1112-4220-875C-E54ABFB5E470}"/>
    <cellStyle name="Normal 3 3 2 3 2 2 3" xfId="4386" xr:uid="{41645EEF-3ADF-424E-84E3-96DE889E263D}"/>
    <cellStyle name="Normal 3 3 2 3 2 2 3 2" xfId="10369" xr:uid="{2524848C-D05B-4C0B-AFD7-E7EF071B271F}"/>
    <cellStyle name="Normal 3 3 2 3 2 2 3 3" xfId="16328" xr:uid="{F807083C-4543-491A-9D3D-BF253611EC7D}"/>
    <cellStyle name="Normal 3 3 2 3 2 2 4" xfId="7399" xr:uid="{B88CCD19-C7BA-4872-B784-5E14F3020F93}"/>
    <cellStyle name="Normal 3 3 2 3 2 2 5" xfId="13358" xr:uid="{8AAB6047-C2F8-407B-8F69-2CE77E12533E}"/>
    <cellStyle name="Normal 3 3 2 3 2 3" xfId="2138" xr:uid="{00000000-0005-0000-0000-000030000000}"/>
    <cellStyle name="Normal 3 3 2 3 2 3 2" xfId="5108" xr:uid="{C8261FFD-4BE1-445B-B90C-D7D9D5FA7665}"/>
    <cellStyle name="Normal 3 3 2 3 2 3 2 2" xfId="11091" xr:uid="{5F022875-188D-4847-AAB5-809E01EEE33B}"/>
    <cellStyle name="Normal 3 3 2 3 2 3 2 3" xfId="17050" xr:uid="{C75EC44B-0BC0-44B0-B016-33C6AFB59546}"/>
    <cellStyle name="Normal 3 3 2 3 2 3 3" xfId="8121" xr:uid="{5A7B19C9-621A-45B9-B49A-ADA674E5E07D}"/>
    <cellStyle name="Normal 3 3 2 3 2 3 4" xfId="14080" xr:uid="{12BE5AAC-CB96-4298-868F-A4C5D2F3AA94}"/>
    <cellStyle name="Normal 3 3 2 3 2 4" xfId="3664" xr:uid="{B25933FD-FD94-430E-9B9B-CCF4A92C7749}"/>
    <cellStyle name="Normal 3 3 2 3 2 4 2" xfId="9647" xr:uid="{5C5A8038-F7C0-4B3C-AC1D-F0ACF9625D25}"/>
    <cellStyle name="Normal 3 3 2 3 2 4 3" xfId="15606" xr:uid="{47694699-3EBE-46AD-AB1D-C31B003484B7}"/>
    <cellStyle name="Normal 3 3 2 3 2 5" xfId="6677" xr:uid="{1E6BD089-260A-4E5D-98A2-574CDB22AAA7}"/>
    <cellStyle name="Normal 3 3 2 3 2 6" xfId="12636" xr:uid="{3C4B7702-DA0D-4AD5-B270-F79141B92F5C}"/>
    <cellStyle name="Normal 3 3 2 3 3" xfId="1068" xr:uid="{00000000-0005-0000-0000-000030000000}"/>
    <cellStyle name="Normal 3 3 2 3 3 2" xfId="2512" xr:uid="{00000000-0005-0000-0000-000030000000}"/>
    <cellStyle name="Normal 3 3 2 3 3 2 2" xfId="5482" xr:uid="{8E3ECA4C-FB27-4AEC-AD0E-17A7D091DA1F}"/>
    <cellStyle name="Normal 3 3 2 3 3 2 2 2" xfId="11465" xr:uid="{DCC7B4A4-5ADA-4E73-ADE4-E60603CFD9CA}"/>
    <cellStyle name="Normal 3 3 2 3 3 2 2 3" xfId="17424" xr:uid="{4E2B5B2A-C2AD-48DB-BEC6-1AF0136BC2D4}"/>
    <cellStyle name="Normal 3 3 2 3 3 2 3" xfId="8495" xr:uid="{CF9C8C90-D121-4047-B75E-D1D0E32A411F}"/>
    <cellStyle name="Normal 3 3 2 3 3 2 4" xfId="14454" xr:uid="{7FD5B945-E652-4C48-B1D4-C7E477022AC1}"/>
    <cellStyle name="Normal 3 3 2 3 3 3" xfId="4038" xr:uid="{AC8F89F6-E163-4C09-B82C-F64558B2B206}"/>
    <cellStyle name="Normal 3 3 2 3 3 3 2" xfId="10021" xr:uid="{AE6F7389-C438-4EB1-A869-C28AF12E1A56}"/>
    <cellStyle name="Normal 3 3 2 3 3 3 3" xfId="15980" xr:uid="{3056EA4A-CC3E-4E01-BADE-F61D4BBD4AF6}"/>
    <cellStyle name="Normal 3 3 2 3 3 4" xfId="7051" xr:uid="{C3F88B73-52F2-465F-8445-815FCF6A63B6}"/>
    <cellStyle name="Normal 3 3 2 3 3 5" xfId="13010" xr:uid="{74E53C6A-DF3D-4345-9DD0-0CCADB28AF26}"/>
    <cellStyle name="Normal 3 3 2 3 4" xfId="1790" xr:uid="{00000000-0005-0000-0000-000030000000}"/>
    <cellStyle name="Normal 3 3 2 3 4 2" xfId="4760" xr:uid="{05F4E0CE-72D6-4C05-BCE7-E8B63CC54195}"/>
    <cellStyle name="Normal 3 3 2 3 4 2 2" xfId="10743" xr:uid="{83AA9CBD-6F33-46E9-B60B-65432907F07E}"/>
    <cellStyle name="Normal 3 3 2 3 4 2 3" xfId="16702" xr:uid="{2024362B-68FB-419E-9295-D15D5CD41250}"/>
    <cellStyle name="Normal 3 3 2 3 4 3" xfId="7773" xr:uid="{23E68ACE-6726-442D-AA92-248B344AE4B8}"/>
    <cellStyle name="Normal 3 3 2 3 4 4" xfId="13732" xr:uid="{C4C05ADD-C0F7-4079-A452-06696CD0292D}"/>
    <cellStyle name="Normal 3 3 2 3 5" xfId="3316" xr:uid="{CB309DD1-7B16-4FA2-AA7F-61FC2F2CB9D4}"/>
    <cellStyle name="Normal 3 3 2 3 5 2" xfId="9299" xr:uid="{89A2FCD0-2087-458B-AEC0-3EFE7CD54B8C}"/>
    <cellStyle name="Normal 3 3 2 3 5 3" xfId="15258" xr:uid="{A2ED4FC8-D7E9-442F-A5C8-7095FE324865}"/>
    <cellStyle name="Normal 3 3 2 3 6" xfId="6329" xr:uid="{92CA2ABD-CA0D-4200-811C-5CECA5046487}"/>
    <cellStyle name="Normal 3 3 2 3 7" xfId="12288" xr:uid="{861EB11B-4B23-4443-8061-2BE9935C752C}"/>
    <cellStyle name="Normal 3 3 2 4" xfId="462" xr:uid="{00000000-0005-0000-0000-000030000000}"/>
    <cellStyle name="Normal 3 3 2 4 2" xfId="1184" xr:uid="{00000000-0005-0000-0000-000030000000}"/>
    <cellStyle name="Normal 3 3 2 4 2 2" xfId="2628" xr:uid="{00000000-0005-0000-0000-000030000000}"/>
    <cellStyle name="Normal 3 3 2 4 2 2 2" xfId="5598" xr:uid="{DB00EA6C-82F0-4F1A-9306-BB026DDA6D0E}"/>
    <cellStyle name="Normal 3 3 2 4 2 2 2 2" xfId="11581" xr:uid="{227600CC-969A-4ABB-B939-2DE9A163142B}"/>
    <cellStyle name="Normal 3 3 2 4 2 2 2 3" xfId="17540" xr:uid="{B557F252-7E61-4A2E-A787-D629310F5920}"/>
    <cellStyle name="Normal 3 3 2 4 2 2 3" xfId="8611" xr:uid="{79262B04-38B4-4F4E-96B2-0FDF88C560CB}"/>
    <cellStyle name="Normal 3 3 2 4 2 2 4" xfId="14570" xr:uid="{4B502471-EA1A-49F5-A3B9-78DBC1494D72}"/>
    <cellStyle name="Normal 3 3 2 4 2 3" xfId="4154" xr:uid="{AF62157D-A7AA-4D6A-B685-07838F2BAE98}"/>
    <cellStyle name="Normal 3 3 2 4 2 3 2" xfId="10137" xr:uid="{31C88685-75A1-48AD-A13B-C5EACEB4C65F}"/>
    <cellStyle name="Normal 3 3 2 4 2 3 3" xfId="16096" xr:uid="{1F38C3C2-89F5-4BA3-BC8F-B9420C8B283B}"/>
    <cellStyle name="Normal 3 3 2 4 2 4" xfId="7167" xr:uid="{7E03B3A8-1A45-426A-B883-0A3F985B7E75}"/>
    <cellStyle name="Normal 3 3 2 4 2 5" xfId="13126" xr:uid="{6BDF3CA8-C7DB-45A8-B019-B55F85944433}"/>
    <cellStyle name="Normal 3 3 2 4 3" xfId="1906" xr:uid="{00000000-0005-0000-0000-000030000000}"/>
    <cellStyle name="Normal 3 3 2 4 3 2" xfId="4876" xr:uid="{2F9D0118-6FD8-4854-9477-837540B31442}"/>
    <cellStyle name="Normal 3 3 2 4 3 2 2" xfId="10859" xr:uid="{42705318-F285-478B-8012-C67DDC07B2D2}"/>
    <cellStyle name="Normal 3 3 2 4 3 2 3" xfId="16818" xr:uid="{3F941CBD-2C25-4D28-AB2F-6A849A836849}"/>
    <cellStyle name="Normal 3 3 2 4 3 3" xfId="7889" xr:uid="{8CAA1329-7136-46A7-90A7-D60AB19F90E7}"/>
    <cellStyle name="Normal 3 3 2 4 3 4" xfId="13848" xr:uid="{66EFC9C8-672F-4D85-80F7-D230ABCB8270}"/>
    <cellStyle name="Normal 3 3 2 4 4" xfId="3432" xr:uid="{5BBE66F3-ED78-4431-BF3B-E6E103B3CCDC}"/>
    <cellStyle name="Normal 3 3 2 4 4 2" xfId="9415" xr:uid="{F507D27E-0821-4332-8FE4-72CDD62C04C3}"/>
    <cellStyle name="Normal 3 3 2 4 4 3" xfId="15374" xr:uid="{8FF042D9-5B54-48A0-A211-869DED91F5B4}"/>
    <cellStyle name="Normal 3 3 2 4 5" xfId="6445" xr:uid="{B6B54CFA-C70F-46C5-9513-942F65CD881E}"/>
    <cellStyle name="Normal 3 3 2 4 6" xfId="12404" xr:uid="{A8FE73C3-200F-4D2F-BB1A-E66C05E1347D}"/>
    <cellStyle name="Normal 3 3 2 5" xfId="836" xr:uid="{00000000-0005-0000-0000-000030000000}"/>
    <cellStyle name="Normal 3 3 2 5 2" xfId="2280" xr:uid="{00000000-0005-0000-0000-000030000000}"/>
    <cellStyle name="Normal 3 3 2 5 2 2" xfId="5250" xr:uid="{4C52F9C0-C91A-475F-BE2C-FCE770883971}"/>
    <cellStyle name="Normal 3 3 2 5 2 2 2" xfId="11233" xr:uid="{D53441FA-9FC4-4D58-9214-FD1F980F0DA3}"/>
    <cellStyle name="Normal 3 3 2 5 2 2 3" xfId="17192" xr:uid="{ED1454DE-8F05-4AA4-B865-CCFD95305BCA}"/>
    <cellStyle name="Normal 3 3 2 5 2 3" xfId="8263" xr:uid="{93EBD4F7-4AED-4A77-97D8-A6E092DD4051}"/>
    <cellStyle name="Normal 3 3 2 5 2 4" xfId="14222" xr:uid="{3CE1366C-0B6A-49E0-BDDC-17A32518E1AB}"/>
    <cellStyle name="Normal 3 3 2 5 3" xfId="3806" xr:uid="{479B7C97-3499-4353-8407-6BFC3A430D71}"/>
    <cellStyle name="Normal 3 3 2 5 3 2" xfId="9789" xr:uid="{BF99D242-E4EF-42A1-BF38-1C272C4B81D8}"/>
    <cellStyle name="Normal 3 3 2 5 3 3" xfId="15748" xr:uid="{3DBF7A77-B21D-475B-ACB3-60702A93C1A0}"/>
    <cellStyle name="Normal 3 3 2 5 4" xfId="6819" xr:uid="{76641260-F5E7-43AB-B1FB-E93C72E667D1}"/>
    <cellStyle name="Normal 3 3 2 5 5" xfId="12778" xr:uid="{458E506E-9783-4429-9A1F-B52E1F051CD3}"/>
    <cellStyle name="Normal 3 3 2 6" xfId="1558" xr:uid="{00000000-0005-0000-0000-000030000000}"/>
    <cellStyle name="Normal 3 3 2 6 2" xfId="4528" xr:uid="{28A32FB7-90B7-4C09-BF98-CD21FA3DC0EB}"/>
    <cellStyle name="Normal 3 3 2 6 2 2" xfId="10511" xr:uid="{EE30CEEC-0610-4BA8-B1ED-16DBAE393405}"/>
    <cellStyle name="Normal 3 3 2 6 2 3" xfId="16470" xr:uid="{DE600499-56D4-4F3E-B7CA-CFF7369E75AE}"/>
    <cellStyle name="Normal 3 3 2 6 3" xfId="7541" xr:uid="{0BD5CB1C-B8C9-4991-B0B1-15D4C89D7EF0}"/>
    <cellStyle name="Normal 3 3 2 6 4" xfId="13500" xr:uid="{E0DD0AB2-B73D-4BC2-AC4D-8015D252537F}"/>
    <cellStyle name="Normal 3 3 2 7" xfId="3084" xr:uid="{3FBE8887-95EB-4F12-B142-7709EB59236D}"/>
    <cellStyle name="Normal 3 3 2 7 2" xfId="9067" xr:uid="{B39B4172-4C3D-426E-B6B0-F5637CB43A84}"/>
    <cellStyle name="Normal 3 3 2 7 3" xfId="15026" xr:uid="{07C66A0A-6AD2-4835-B668-C7402DAF81DE}"/>
    <cellStyle name="Normal 3 3 2 8" xfId="6097" xr:uid="{7F08CDEE-C8FF-44FF-A944-D2EC17A41B9D}"/>
    <cellStyle name="Normal 3 3 2 9" xfId="12056" xr:uid="{F0659BC9-8C28-4876-835C-D3D5EF0CBCED}"/>
    <cellStyle name="Normal 3 3 3" xfId="172" xr:uid="{00000000-0005-0000-0000-000030000000}"/>
    <cellStyle name="Normal 3 3 3 2" xfId="520" xr:uid="{00000000-0005-0000-0000-000030000000}"/>
    <cellStyle name="Normal 3 3 3 2 2" xfId="1242" xr:uid="{00000000-0005-0000-0000-000030000000}"/>
    <cellStyle name="Normal 3 3 3 2 2 2" xfId="2686" xr:uid="{00000000-0005-0000-0000-000030000000}"/>
    <cellStyle name="Normal 3 3 3 2 2 2 2" xfId="5656" xr:uid="{28C3A313-E603-4552-A98D-FA9CD523D552}"/>
    <cellStyle name="Normal 3 3 3 2 2 2 2 2" xfId="11639" xr:uid="{CFBAAF98-03A7-4458-9562-56E1842365AF}"/>
    <cellStyle name="Normal 3 3 3 2 2 2 2 3" xfId="17598" xr:uid="{243E2069-0AD0-45BE-9D26-F25718CBBD15}"/>
    <cellStyle name="Normal 3 3 3 2 2 2 3" xfId="8669" xr:uid="{63D2B784-921D-439E-B1F5-45C5F78B89D0}"/>
    <cellStyle name="Normal 3 3 3 2 2 2 4" xfId="14628" xr:uid="{CBB4E1F8-5D75-4568-9ED0-79D14F0A9AF3}"/>
    <cellStyle name="Normal 3 3 3 2 2 3" xfId="4212" xr:uid="{E589B923-CB2A-4067-8090-3538447CFF30}"/>
    <cellStyle name="Normal 3 3 3 2 2 3 2" xfId="10195" xr:uid="{D48AB662-BA24-4924-B79C-C762501976BF}"/>
    <cellStyle name="Normal 3 3 3 2 2 3 3" xfId="16154" xr:uid="{0E419E09-29D4-4DD4-9E9E-36F4C0F85B5D}"/>
    <cellStyle name="Normal 3 3 3 2 2 4" xfId="7225" xr:uid="{B953090D-4242-4FE0-A88F-B5FEBA690E48}"/>
    <cellStyle name="Normal 3 3 3 2 2 5" xfId="13184" xr:uid="{49DB8012-180F-47B9-A4C5-9A43636044F0}"/>
    <cellStyle name="Normal 3 3 3 2 3" xfId="1964" xr:uid="{00000000-0005-0000-0000-000030000000}"/>
    <cellStyle name="Normal 3 3 3 2 3 2" xfId="4934" xr:uid="{ACC1DE86-E6F4-427F-9C35-987C5B5F1C3C}"/>
    <cellStyle name="Normal 3 3 3 2 3 2 2" xfId="10917" xr:uid="{CE7EE074-05D9-4835-9942-FAABEF82160E}"/>
    <cellStyle name="Normal 3 3 3 2 3 2 3" xfId="16876" xr:uid="{2B91BE37-0ECA-442F-B1DC-C540B023BE60}"/>
    <cellStyle name="Normal 3 3 3 2 3 3" xfId="7947" xr:uid="{7DDB3260-9DB6-4232-BCD0-D33BEFFB90F4}"/>
    <cellStyle name="Normal 3 3 3 2 3 4" xfId="13906" xr:uid="{4249CA98-581F-4F99-9998-B1C8059B226B}"/>
    <cellStyle name="Normal 3 3 3 2 4" xfId="3490" xr:uid="{3BEF870E-07A8-474C-99E8-3017CF1AAE90}"/>
    <cellStyle name="Normal 3 3 3 2 4 2" xfId="9473" xr:uid="{F0D2D264-949B-48C1-B350-1DDC3B376BE5}"/>
    <cellStyle name="Normal 3 3 3 2 4 3" xfId="15432" xr:uid="{BC825D50-F0F8-4169-95FC-671E02373E08}"/>
    <cellStyle name="Normal 3 3 3 2 5" xfId="6503" xr:uid="{CAE20500-24A6-417E-B6E4-5BB1351D9757}"/>
    <cellStyle name="Normal 3 3 3 2 6" xfId="12462" xr:uid="{4526E31A-27A5-4CAD-8E23-F9A6A9CF61BE}"/>
    <cellStyle name="Normal 3 3 3 3" xfId="894" xr:uid="{00000000-0005-0000-0000-000030000000}"/>
    <cellStyle name="Normal 3 3 3 3 2" xfId="2338" xr:uid="{00000000-0005-0000-0000-000030000000}"/>
    <cellStyle name="Normal 3 3 3 3 2 2" xfId="5308" xr:uid="{C17417A2-2465-4A5E-BFD0-5C320E182ACF}"/>
    <cellStyle name="Normal 3 3 3 3 2 2 2" xfId="11291" xr:uid="{5933DAF8-6ECD-4E77-A557-9FE227479357}"/>
    <cellStyle name="Normal 3 3 3 3 2 2 3" xfId="17250" xr:uid="{BD15862B-2C57-45A6-9CE4-2DDDAD027BCF}"/>
    <cellStyle name="Normal 3 3 3 3 2 3" xfId="8321" xr:uid="{F725ECA8-1FF1-4AD1-B384-11E702F60EF3}"/>
    <cellStyle name="Normal 3 3 3 3 2 4" xfId="14280" xr:uid="{447D5094-7722-4679-BF7A-95312B63B21D}"/>
    <cellStyle name="Normal 3 3 3 3 3" xfId="3864" xr:uid="{0D4165B6-B951-44D6-A8ED-70E2A4E52061}"/>
    <cellStyle name="Normal 3 3 3 3 3 2" xfId="9847" xr:uid="{1D339A2B-3808-45EC-9A3E-76F762FF2245}"/>
    <cellStyle name="Normal 3 3 3 3 3 3" xfId="15806" xr:uid="{2AF99739-1F25-42E1-A763-CF1068447D59}"/>
    <cellStyle name="Normal 3 3 3 3 4" xfId="6877" xr:uid="{E5666279-FE26-44BC-976F-5A3D538C894E}"/>
    <cellStyle name="Normal 3 3 3 3 5" xfId="12836" xr:uid="{5F1A5727-487F-4286-9580-4CA8668D7E38}"/>
    <cellStyle name="Normal 3 3 3 4" xfId="1616" xr:uid="{00000000-0005-0000-0000-000030000000}"/>
    <cellStyle name="Normal 3 3 3 4 2" xfId="4586" xr:uid="{1FFACE55-8B66-4AF6-91AB-D825E00C2A5A}"/>
    <cellStyle name="Normal 3 3 3 4 2 2" xfId="10569" xr:uid="{EC0906D1-2747-4EF8-8F13-4912D49DC778}"/>
    <cellStyle name="Normal 3 3 3 4 2 3" xfId="16528" xr:uid="{A889050E-72E1-46CE-B4F2-8B8533086BDC}"/>
    <cellStyle name="Normal 3 3 3 4 3" xfId="7599" xr:uid="{43116CD0-608B-4563-AD6E-6F7E2BB62ABC}"/>
    <cellStyle name="Normal 3 3 3 4 4" xfId="13558" xr:uid="{8D3642CE-79E3-479C-9FF0-0AE0707E7784}"/>
    <cellStyle name="Normal 3 3 3 5" xfId="3142" xr:uid="{4AE596CB-BEE8-4ED9-9C60-79D9DFF39140}"/>
    <cellStyle name="Normal 3 3 3 5 2" xfId="9125" xr:uid="{7FB794AC-7531-4F3D-AF3F-E7563410A986}"/>
    <cellStyle name="Normal 3 3 3 5 3" xfId="15084" xr:uid="{1058D388-C9E6-447C-9DD4-EFC05F9F5F36}"/>
    <cellStyle name="Normal 3 3 3 6" xfId="6155" xr:uid="{EA5BDCBC-0707-431A-AE71-4665D82D8746}"/>
    <cellStyle name="Normal 3 3 3 7" xfId="12114" xr:uid="{C6B66A90-59C7-4639-8A9E-C87E697E15EC}"/>
    <cellStyle name="Normal 3 3 4" xfId="288" xr:uid="{00000000-0005-0000-0000-000030000000}"/>
    <cellStyle name="Normal 3 3 4 2" xfId="636" xr:uid="{00000000-0005-0000-0000-000030000000}"/>
    <cellStyle name="Normal 3 3 4 2 2" xfId="1358" xr:uid="{00000000-0005-0000-0000-000030000000}"/>
    <cellStyle name="Normal 3 3 4 2 2 2" xfId="2802" xr:uid="{00000000-0005-0000-0000-000030000000}"/>
    <cellStyle name="Normal 3 3 4 2 2 2 2" xfId="5772" xr:uid="{69FB7716-F9EB-4904-91C4-E0F8AF3BDC5E}"/>
    <cellStyle name="Normal 3 3 4 2 2 2 2 2" xfId="11755" xr:uid="{2B7AB1E8-24A7-4686-8B61-999C53A2A3CE}"/>
    <cellStyle name="Normal 3 3 4 2 2 2 2 3" xfId="17714" xr:uid="{3FB90827-2A53-4350-B350-2D458C14C2BF}"/>
    <cellStyle name="Normal 3 3 4 2 2 2 3" xfId="8785" xr:uid="{5654BEBA-59B4-4B90-9C6E-DF37D1599524}"/>
    <cellStyle name="Normal 3 3 4 2 2 2 4" xfId="14744" xr:uid="{C366F5D1-B422-4647-A68B-12D60E76248A}"/>
    <cellStyle name="Normal 3 3 4 2 2 3" xfId="4328" xr:uid="{DADB0819-0E0A-4F42-A593-5A7ABFB70C6A}"/>
    <cellStyle name="Normal 3 3 4 2 2 3 2" xfId="10311" xr:uid="{C5A0271B-D785-4054-9808-213BA3B676BE}"/>
    <cellStyle name="Normal 3 3 4 2 2 3 3" xfId="16270" xr:uid="{FEF07920-111E-4769-AF30-30827A779705}"/>
    <cellStyle name="Normal 3 3 4 2 2 4" xfId="7341" xr:uid="{8DC22E82-E069-418C-9F12-91D38FBCF9B5}"/>
    <cellStyle name="Normal 3 3 4 2 2 5" xfId="13300" xr:uid="{1CAC3A27-B0D3-4583-9490-C68A42DF1FA3}"/>
    <cellStyle name="Normal 3 3 4 2 3" xfId="2080" xr:uid="{00000000-0005-0000-0000-000030000000}"/>
    <cellStyle name="Normal 3 3 4 2 3 2" xfId="5050" xr:uid="{945D01FA-277E-46AD-A353-3A98BB6CEC60}"/>
    <cellStyle name="Normal 3 3 4 2 3 2 2" xfId="11033" xr:uid="{FEC6230E-D6CE-467C-85AA-B20F1E612121}"/>
    <cellStyle name="Normal 3 3 4 2 3 2 3" xfId="16992" xr:uid="{92272350-A583-44F6-B529-9A007406FEF0}"/>
    <cellStyle name="Normal 3 3 4 2 3 3" xfId="8063" xr:uid="{9728BFF5-FADE-4354-8F4D-E66ACD3F56DA}"/>
    <cellStyle name="Normal 3 3 4 2 3 4" xfId="14022" xr:uid="{5E2DD900-E2D8-43D9-9779-1EF6F65525D3}"/>
    <cellStyle name="Normal 3 3 4 2 4" xfId="3606" xr:uid="{AE1ECB18-B3B0-4AE3-BF3D-75E2ABDA15BB}"/>
    <cellStyle name="Normal 3 3 4 2 4 2" xfId="9589" xr:uid="{678D92AC-EB51-409D-B8E3-E1A7FEA99CDC}"/>
    <cellStyle name="Normal 3 3 4 2 4 3" xfId="15548" xr:uid="{466CD837-F85E-489A-8445-39B1B7024EFE}"/>
    <cellStyle name="Normal 3 3 4 2 5" xfId="6619" xr:uid="{606E86A7-C176-4571-A212-DFB45D0139A0}"/>
    <cellStyle name="Normal 3 3 4 2 6" xfId="12578" xr:uid="{ADAEEEB1-90DC-402B-B5EE-20168EF1655E}"/>
    <cellStyle name="Normal 3 3 4 3" xfId="1010" xr:uid="{00000000-0005-0000-0000-000030000000}"/>
    <cellStyle name="Normal 3 3 4 3 2" xfId="2454" xr:uid="{00000000-0005-0000-0000-000030000000}"/>
    <cellStyle name="Normal 3 3 4 3 2 2" xfId="5424" xr:uid="{ECF64CAB-B9FA-43A1-BF1E-25100F48FBD1}"/>
    <cellStyle name="Normal 3 3 4 3 2 2 2" xfId="11407" xr:uid="{AAB788E5-CF91-4057-BD22-5BE5F52B0426}"/>
    <cellStyle name="Normal 3 3 4 3 2 2 3" xfId="17366" xr:uid="{4434E20F-E226-4FCE-BE92-42319386195F}"/>
    <cellStyle name="Normal 3 3 4 3 2 3" xfId="8437" xr:uid="{4DED7109-E083-46E4-957A-641090335375}"/>
    <cellStyle name="Normal 3 3 4 3 2 4" xfId="14396" xr:uid="{5A130A8F-F6AE-4E00-9FA2-14E558CC726A}"/>
    <cellStyle name="Normal 3 3 4 3 3" xfId="3980" xr:uid="{535DD3E2-1E53-4B9F-A04E-E4C919D8961D}"/>
    <cellStyle name="Normal 3 3 4 3 3 2" xfId="9963" xr:uid="{7144AA1B-CC79-4417-BF8A-F823D97A50A0}"/>
    <cellStyle name="Normal 3 3 4 3 3 3" xfId="15922" xr:uid="{DAC6080D-27AB-4B8A-9005-6B9801E403D0}"/>
    <cellStyle name="Normal 3 3 4 3 4" xfId="6993" xr:uid="{FAB3346A-CA29-4CD8-868A-3D6B2421F2BE}"/>
    <cellStyle name="Normal 3 3 4 3 5" xfId="12952" xr:uid="{B3D35759-A393-4003-887E-35B12241D573}"/>
    <cellStyle name="Normal 3 3 4 4" xfId="1732" xr:uid="{00000000-0005-0000-0000-000030000000}"/>
    <cellStyle name="Normal 3 3 4 4 2" xfId="4702" xr:uid="{F0C6B2E6-72AE-48F0-8DEF-2C8CB1CD97C2}"/>
    <cellStyle name="Normal 3 3 4 4 2 2" xfId="10685" xr:uid="{5C931BDF-B37D-4906-8F11-00F54D2302BC}"/>
    <cellStyle name="Normal 3 3 4 4 2 3" xfId="16644" xr:uid="{54F69F94-3792-44EF-A8EF-D03186FF6F5B}"/>
    <cellStyle name="Normal 3 3 4 4 3" xfId="7715" xr:uid="{D24990F6-40DF-4D50-B9DC-FB4E6C801A39}"/>
    <cellStyle name="Normal 3 3 4 4 4" xfId="13674" xr:uid="{6F0C44AF-5E7C-4395-960E-D95444BC1ACE}"/>
    <cellStyle name="Normal 3 3 4 5" xfId="3258" xr:uid="{D7367CA7-B43D-4DAA-BA58-90EB56012EC6}"/>
    <cellStyle name="Normal 3 3 4 5 2" xfId="9241" xr:uid="{8F050AF5-64AA-4430-8FBA-410DCC530F25}"/>
    <cellStyle name="Normal 3 3 4 5 3" xfId="15200" xr:uid="{D7368327-7933-4562-9243-D99CCCFA0F95}"/>
    <cellStyle name="Normal 3 3 4 6" xfId="6271" xr:uid="{86E44E63-865E-4EDE-973A-7BC09EC012AB}"/>
    <cellStyle name="Normal 3 3 4 7" xfId="12230" xr:uid="{DAC7FCA0-7E00-429D-87D1-FABA6A000929}"/>
    <cellStyle name="Normal 3 3 5" xfId="404" xr:uid="{00000000-0005-0000-0000-000030000000}"/>
    <cellStyle name="Normal 3 3 5 2" xfId="1126" xr:uid="{00000000-0005-0000-0000-000030000000}"/>
    <cellStyle name="Normal 3 3 5 2 2" xfId="2570" xr:uid="{00000000-0005-0000-0000-000030000000}"/>
    <cellStyle name="Normal 3 3 5 2 2 2" xfId="5540" xr:uid="{83B6F143-860D-4873-9107-2F6C5498D8AD}"/>
    <cellStyle name="Normal 3 3 5 2 2 2 2" xfId="11523" xr:uid="{20BCC059-D40C-4CA8-B989-C216512EF0BD}"/>
    <cellStyle name="Normal 3 3 5 2 2 2 3" xfId="17482" xr:uid="{CBF8E6FE-2CF7-48AF-9EDA-3E7FAF6FFABD}"/>
    <cellStyle name="Normal 3 3 5 2 2 3" xfId="8553" xr:uid="{ADDA2C9F-4655-473F-9544-72E5D51AC693}"/>
    <cellStyle name="Normal 3 3 5 2 2 4" xfId="14512" xr:uid="{BFD6D725-2CCC-46AA-935E-1180CE280EEC}"/>
    <cellStyle name="Normal 3 3 5 2 3" xfId="4096" xr:uid="{46F8C75C-D45C-4898-A790-5792E0345628}"/>
    <cellStyle name="Normal 3 3 5 2 3 2" xfId="10079" xr:uid="{E7725ECD-4DE8-46B5-8641-EFE465058B00}"/>
    <cellStyle name="Normal 3 3 5 2 3 3" xfId="16038" xr:uid="{C7289764-29E3-4EF7-AAAB-AC334D8DEE63}"/>
    <cellStyle name="Normal 3 3 5 2 4" xfId="7109" xr:uid="{B5636557-F2B9-4FC2-A50D-4C3CDD88B36F}"/>
    <cellStyle name="Normal 3 3 5 2 5" xfId="13068" xr:uid="{86025645-18A6-4AAA-97DA-43CB5A55C82F}"/>
    <cellStyle name="Normal 3 3 5 3" xfId="1848" xr:uid="{00000000-0005-0000-0000-000030000000}"/>
    <cellStyle name="Normal 3 3 5 3 2" xfId="4818" xr:uid="{FA7ECEB8-6F5F-45B2-BFB9-9DDB9650445C}"/>
    <cellStyle name="Normal 3 3 5 3 2 2" xfId="10801" xr:uid="{186C4563-09E1-4494-BCB0-078887790216}"/>
    <cellStyle name="Normal 3 3 5 3 2 3" xfId="16760" xr:uid="{2380A675-5DB4-44C5-B821-A989802BCE3C}"/>
    <cellStyle name="Normal 3 3 5 3 3" xfId="7831" xr:uid="{537165FC-0444-454E-9634-9B0E5CD57584}"/>
    <cellStyle name="Normal 3 3 5 3 4" xfId="13790" xr:uid="{2305EBDF-1A4E-4134-8FB2-CBC86CA3DE67}"/>
    <cellStyle name="Normal 3 3 5 4" xfId="3374" xr:uid="{2651B642-7797-4EC7-B4BE-C1D6189C76BF}"/>
    <cellStyle name="Normal 3 3 5 4 2" xfId="9357" xr:uid="{E31F7CA7-1F89-443A-B320-FCF8A52CACF9}"/>
    <cellStyle name="Normal 3 3 5 4 3" xfId="15316" xr:uid="{4C4FD27F-716F-49D9-9304-E0AA06C960C7}"/>
    <cellStyle name="Normal 3 3 5 5" xfId="6387" xr:uid="{6018F5C9-4216-4137-AEFE-49130278D2AB}"/>
    <cellStyle name="Normal 3 3 5 6" xfId="12346" xr:uid="{E7208474-98A3-46ED-9341-B001F03CFAB7}"/>
    <cellStyle name="Normal 3 3 6" xfId="778" xr:uid="{00000000-0005-0000-0000-000030000000}"/>
    <cellStyle name="Normal 3 3 6 2" xfId="2222" xr:uid="{00000000-0005-0000-0000-000030000000}"/>
    <cellStyle name="Normal 3 3 6 2 2" xfId="5192" xr:uid="{24849422-A2C4-4B6E-AA08-DF1EF08DE89B}"/>
    <cellStyle name="Normal 3 3 6 2 2 2" xfId="11175" xr:uid="{EB1C23ED-AB53-44FF-BCBA-8249BF6C3EAA}"/>
    <cellStyle name="Normal 3 3 6 2 2 3" xfId="17134" xr:uid="{E8AE3AB1-B4BD-4806-9686-30261227B6A9}"/>
    <cellStyle name="Normal 3 3 6 2 3" xfId="8205" xr:uid="{15C1BA85-01C2-48BA-88BE-67E825ACF718}"/>
    <cellStyle name="Normal 3 3 6 2 4" xfId="14164" xr:uid="{6FB66FAC-F6B8-4205-9478-EFA121459C36}"/>
    <cellStyle name="Normal 3 3 6 3" xfId="3748" xr:uid="{129A568D-D2FF-4A7E-806A-6A7C1C51A9ED}"/>
    <cellStyle name="Normal 3 3 6 3 2" xfId="9731" xr:uid="{E5414378-8100-407D-992A-C0BBC9B531FD}"/>
    <cellStyle name="Normal 3 3 6 3 3" xfId="15690" xr:uid="{491E5F39-0B29-41F3-8AE8-BD7DE4EF1EE6}"/>
    <cellStyle name="Normal 3 3 6 4" xfId="6761" xr:uid="{863EC8FF-D2AB-4B46-BC60-F3B76381BA84}"/>
    <cellStyle name="Normal 3 3 6 5" xfId="12720" xr:uid="{6BF5E02A-E5AD-416D-ABFC-900A4D34ABAC}"/>
    <cellStyle name="Normal 3 3 7" xfId="1500" xr:uid="{00000000-0005-0000-0000-000030000000}"/>
    <cellStyle name="Normal 3 3 7 2" xfId="4470" xr:uid="{AA9D1145-E5C4-46D5-96CD-353E69AF31CC}"/>
    <cellStyle name="Normal 3 3 7 2 2" xfId="10453" xr:uid="{7F66F862-2FC3-4206-AC89-9EB3F7C0A033}"/>
    <cellStyle name="Normal 3 3 7 2 3" xfId="16412" xr:uid="{430CD8DA-F7F2-4D7B-835F-707DCA9EC8F1}"/>
    <cellStyle name="Normal 3 3 7 3" xfId="7483" xr:uid="{032498BE-CA2A-4303-A7A4-A72AE8F98DE1}"/>
    <cellStyle name="Normal 3 3 7 4" xfId="13442" xr:uid="{B44B4F42-A115-47EB-A780-3B79B73C013B}"/>
    <cellStyle name="Normal 3 3 8" xfId="2944" xr:uid="{00000000-0005-0000-0000-000030000000}"/>
    <cellStyle name="Normal 3 3 8 2" xfId="5914" xr:uid="{885FF440-7D41-4829-B258-CCBF7503F794}"/>
    <cellStyle name="Normal 3 3 8 2 2" xfId="11897" xr:uid="{3F8F4779-A59E-44FC-AF9A-44C86CBA8FB2}"/>
    <cellStyle name="Normal 3 3 8 2 3" xfId="17856" xr:uid="{DDBD8E0F-B358-4E22-A27C-0CA0AFC6991A}"/>
    <cellStyle name="Normal 3 3 8 3" xfId="8927" xr:uid="{70E7378F-BDA6-497B-810E-E9DF977B4FF5}"/>
    <cellStyle name="Normal 3 3 8 4" xfId="14886" xr:uid="{F3443A74-35A5-490A-A934-64151686D071}"/>
    <cellStyle name="Normal 3 3 9" xfId="3026" xr:uid="{96305B6C-2A40-441A-9FA5-659C721DF2BE}"/>
    <cellStyle name="Normal 3 3 9 2" xfId="9009" xr:uid="{2670A6B8-142E-4C78-AAC8-C2FFB21A4E18}"/>
    <cellStyle name="Normal 3 3 9 3" xfId="14968" xr:uid="{AD2B6FA6-1961-4932-BADD-603F5161B970}"/>
    <cellStyle name="Normal 3 4" xfId="68" xr:uid="{00000000-0005-0000-0000-000004000000}"/>
    <cellStyle name="Normal 3 4 10" xfId="12010" xr:uid="{90631E04-4515-49E5-9DF1-BE6F6D18D509}"/>
    <cellStyle name="Normal 3 4 2" xfId="126" xr:uid="{00000000-0005-0000-0000-000004000000}"/>
    <cellStyle name="Normal 3 4 2 2" xfId="242" xr:uid="{00000000-0005-0000-0000-000004000000}"/>
    <cellStyle name="Normal 3 4 2 2 2" xfId="590" xr:uid="{00000000-0005-0000-0000-000004000000}"/>
    <cellStyle name="Normal 3 4 2 2 2 2" xfId="1312" xr:uid="{00000000-0005-0000-0000-000004000000}"/>
    <cellStyle name="Normal 3 4 2 2 2 2 2" xfId="2756" xr:uid="{00000000-0005-0000-0000-000004000000}"/>
    <cellStyle name="Normal 3 4 2 2 2 2 2 2" xfId="5726" xr:uid="{F7527CA6-1858-4BAF-910B-5B8E6E550BFD}"/>
    <cellStyle name="Normal 3 4 2 2 2 2 2 2 2" xfId="11709" xr:uid="{0E89D7E5-FB39-48A3-8D39-498BCDEA6BFE}"/>
    <cellStyle name="Normal 3 4 2 2 2 2 2 2 3" xfId="17668" xr:uid="{5F22C92E-1132-424F-9995-720E7DC91F07}"/>
    <cellStyle name="Normal 3 4 2 2 2 2 2 3" xfId="8739" xr:uid="{5C7FAFC7-F4D4-4C05-B0A0-8E1BEB2D6DE5}"/>
    <cellStyle name="Normal 3 4 2 2 2 2 2 4" xfId="14698" xr:uid="{3D5F1A6B-6AD4-4162-9B24-6378781B6A42}"/>
    <cellStyle name="Normal 3 4 2 2 2 2 3" xfId="4282" xr:uid="{578D97E7-1B8B-4BB0-AC7B-88F8D202BC4C}"/>
    <cellStyle name="Normal 3 4 2 2 2 2 3 2" xfId="10265" xr:uid="{2507D2E5-5F1B-4407-991C-53E40FC0169B}"/>
    <cellStyle name="Normal 3 4 2 2 2 2 3 3" xfId="16224" xr:uid="{385F0E0F-8873-41CE-A888-11E2CEEEB71B}"/>
    <cellStyle name="Normal 3 4 2 2 2 2 4" xfId="7295" xr:uid="{566899DB-0055-4714-B067-035F1D73ACB9}"/>
    <cellStyle name="Normal 3 4 2 2 2 2 5" xfId="13254" xr:uid="{933337C0-5B10-49CD-B13C-E5ED2C6A73CB}"/>
    <cellStyle name="Normal 3 4 2 2 2 3" xfId="2034" xr:uid="{00000000-0005-0000-0000-000004000000}"/>
    <cellStyle name="Normal 3 4 2 2 2 3 2" xfId="5004" xr:uid="{F0C64A23-6742-49D0-A4B0-C937E4D05312}"/>
    <cellStyle name="Normal 3 4 2 2 2 3 2 2" xfId="10987" xr:uid="{818F9614-BC50-42AA-82DC-6B8C8E1C9166}"/>
    <cellStyle name="Normal 3 4 2 2 2 3 2 3" xfId="16946" xr:uid="{9820E1CE-6FEE-4264-B434-369A54C31A48}"/>
    <cellStyle name="Normal 3 4 2 2 2 3 3" xfId="8017" xr:uid="{7A397949-31F6-4D56-B9B8-139676BF6B49}"/>
    <cellStyle name="Normal 3 4 2 2 2 3 4" xfId="13976" xr:uid="{B33E3F43-1E29-40F6-A941-10B1CA31886C}"/>
    <cellStyle name="Normal 3 4 2 2 2 4" xfId="3560" xr:uid="{934D79E3-EF7E-4181-AB3D-46CF60C209BD}"/>
    <cellStyle name="Normal 3 4 2 2 2 4 2" xfId="9543" xr:uid="{96E890E3-4CCD-4BB5-A4F5-A0893C1B9BAC}"/>
    <cellStyle name="Normal 3 4 2 2 2 4 3" xfId="15502" xr:uid="{F74EFF30-A8A6-4549-8E2D-C2AEEB050BA2}"/>
    <cellStyle name="Normal 3 4 2 2 2 5" xfId="6573" xr:uid="{7CCB3416-EC68-4330-9D2C-6DC4F17F4F1C}"/>
    <cellStyle name="Normal 3 4 2 2 2 6" xfId="12532" xr:uid="{7D626D5B-3441-46E5-9E31-5A0C7F54AA58}"/>
    <cellStyle name="Normal 3 4 2 2 3" xfId="964" xr:uid="{00000000-0005-0000-0000-000004000000}"/>
    <cellStyle name="Normal 3 4 2 2 3 2" xfId="2408" xr:uid="{00000000-0005-0000-0000-000004000000}"/>
    <cellStyle name="Normal 3 4 2 2 3 2 2" xfId="5378" xr:uid="{FA5157CA-FEA5-4DE1-8DC6-D25C5F7FC722}"/>
    <cellStyle name="Normal 3 4 2 2 3 2 2 2" xfId="11361" xr:uid="{48453C8D-F72E-4635-B695-948D0E4202DD}"/>
    <cellStyle name="Normal 3 4 2 2 3 2 2 3" xfId="17320" xr:uid="{7EDB017A-BD15-4DAF-B1A7-82DCD2EC867A}"/>
    <cellStyle name="Normal 3 4 2 2 3 2 3" xfId="8391" xr:uid="{463680AD-99DF-42A9-8886-8047F4C8E479}"/>
    <cellStyle name="Normal 3 4 2 2 3 2 4" xfId="14350" xr:uid="{B9E4181A-D53B-4C14-8AD5-1EA8E35C6CF9}"/>
    <cellStyle name="Normal 3 4 2 2 3 3" xfId="3934" xr:uid="{680C9C0A-7E3D-476F-B109-432F3A11DE53}"/>
    <cellStyle name="Normal 3 4 2 2 3 3 2" xfId="9917" xr:uid="{48BFC35A-F36F-4FFE-B285-FA148AF21CFE}"/>
    <cellStyle name="Normal 3 4 2 2 3 3 3" xfId="15876" xr:uid="{878EB9B2-3FB3-4AB1-B931-7CE6BA88073F}"/>
    <cellStyle name="Normal 3 4 2 2 3 4" xfId="6947" xr:uid="{9F7F329D-3E36-4AC1-8F08-A98C634FFC58}"/>
    <cellStyle name="Normal 3 4 2 2 3 5" xfId="12906" xr:uid="{B9828FB7-830D-4E7F-8058-07872F086932}"/>
    <cellStyle name="Normal 3 4 2 2 4" xfId="1686" xr:uid="{00000000-0005-0000-0000-000004000000}"/>
    <cellStyle name="Normal 3 4 2 2 4 2" xfId="4656" xr:uid="{E7E70C11-AD3D-4D63-A5D3-859F11DE95B7}"/>
    <cellStyle name="Normal 3 4 2 2 4 2 2" xfId="10639" xr:uid="{D7AA733B-8EEE-45A6-A9A7-99BE8F6E8EB1}"/>
    <cellStyle name="Normal 3 4 2 2 4 2 3" xfId="16598" xr:uid="{266DBF02-4192-495B-905A-0856D54A114A}"/>
    <cellStyle name="Normal 3 4 2 2 4 3" xfId="7669" xr:uid="{B689E984-4827-416E-A604-CA005A81F550}"/>
    <cellStyle name="Normal 3 4 2 2 4 4" xfId="13628" xr:uid="{128A74BF-B7D8-4B3A-AE4F-24B5D0C1B279}"/>
    <cellStyle name="Normal 3 4 2 2 5" xfId="3212" xr:uid="{35F2B36F-6634-43C4-8292-419F9A70C2E5}"/>
    <cellStyle name="Normal 3 4 2 2 5 2" xfId="9195" xr:uid="{1B9801A8-452F-452E-8190-6B979252B497}"/>
    <cellStyle name="Normal 3 4 2 2 5 3" xfId="15154" xr:uid="{18A7C9B8-6225-47EB-AC87-EAC9D53127EE}"/>
    <cellStyle name="Normal 3 4 2 2 6" xfId="6225" xr:uid="{B4E62D08-8CC1-4530-B6CB-3A3A3D994CAA}"/>
    <cellStyle name="Normal 3 4 2 2 7" xfId="12184" xr:uid="{DEBC8086-9ED9-4050-8512-737CDC73C471}"/>
    <cellStyle name="Normal 3 4 2 3" xfId="358" xr:uid="{00000000-0005-0000-0000-000004000000}"/>
    <cellStyle name="Normal 3 4 2 3 2" xfId="706" xr:uid="{00000000-0005-0000-0000-000004000000}"/>
    <cellStyle name="Normal 3 4 2 3 2 2" xfId="1428" xr:uid="{00000000-0005-0000-0000-000004000000}"/>
    <cellStyle name="Normal 3 4 2 3 2 2 2" xfId="2872" xr:uid="{00000000-0005-0000-0000-000004000000}"/>
    <cellStyle name="Normal 3 4 2 3 2 2 2 2" xfId="5842" xr:uid="{FE031685-6FEA-4FED-8366-07322B52148A}"/>
    <cellStyle name="Normal 3 4 2 3 2 2 2 2 2" xfId="11825" xr:uid="{7827E679-9134-4853-81BC-A1F6762401A0}"/>
    <cellStyle name="Normal 3 4 2 3 2 2 2 2 3" xfId="17784" xr:uid="{FDD67CCF-DC00-4BAA-B213-CFD5F27AF8E3}"/>
    <cellStyle name="Normal 3 4 2 3 2 2 2 3" xfId="8855" xr:uid="{F720972C-D6E6-42DA-AE53-E2F50C5445A2}"/>
    <cellStyle name="Normal 3 4 2 3 2 2 2 4" xfId="14814" xr:uid="{5FF10BCA-A1BE-43FF-8D59-367503D7C0C2}"/>
    <cellStyle name="Normal 3 4 2 3 2 2 3" xfId="4398" xr:uid="{61B8251C-BCC3-41A8-842A-67785F54DF66}"/>
    <cellStyle name="Normal 3 4 2 3 2 2 3 2" xfId="10381" xr:uid="{123BF200-B522-47DB-99E0-6E848DB33B87}"/>
    <cellStyle name="Normal 3 4 2 3 2 2 3 3" xfId="16340" xr:uid="{4BC60D40-2033-4D8A-94DC-6ACC5898EF37}"/>
    <cellStyle name="Normal 3 4 2 3 2 2 4" xfId="7411" xr:uid="{08856E89-CB03-4267-8D28-A2889DB53A28}"/>
    <cellStyle name="Normal 3 4 2 3 2 2 5" xfId="13370" xr:uid="{5595FBF0-D342-4590-99FF-A4539D94DCDC}"/>
    <cellStyle name="Normal 3 4 2 3 2 3" xfId="2150" xr:uid="{00000000-0005-0000-0000-000004000000}"/>
    <cellStyle name="Normal 3 4 2 3 2 3 2" xfId="5120" xr:uid="{048436AE-E96E-4354-90A2-86EB6D6B0BC5}"/>
    <cellStyle name="Normal 3 4 2 3 2 3 2 2" xfId="11103" xr:uid="{74407F91-C979-453C-B7B1-4C21B69A809D}"/>
    <cellStyle name="Normal 3 4 2 3 2 3 2 3" xfId="17062" xr:uid="{7B376106-9788-4B8E-A74D-37538B1D7060}"/>
    <cellStyle name="Normal 3 4 2 3 2 3 3" xfId="8133" xr:uid="{9B6CBE5E-8302-4761-A7C1-A75A98A22959}"/>
    <cellStyle name="Normal 3 4 2 3 2 3 4" xfId="14092" xr:uid="{65E72515-AC57-48E9-9646-5DB134EBFBA1}"/>
    <cellStyle name="Normal 3 4 2 3 2 4" xfId="3676" xr:uid="{8EE0A2EF-2F3C-4A25-B0AC-5823CAE384CB}"/>
    <cellStyle name="Normal 3 4 2 3 2 4 2" xfId="9659" xr:uid="{D7CE9BD8-F036-4530-8BD2-D5EB55EC3F65}"/>
    <cellStyle name="Normal 3 4 2 3 2 4 3" xfId="15618" xr:uid="{C1F410A2-859C-43DC-A1DE-E33F1E4DE70F}"/>
    <cellStyle name="Normal 3 4 2 3 2 5" xfId="6689" xr:uid="{738D070E-BDC7-4F36-B984-C57A70AF28C6}"/>
    <cellStyle name="Normal 3 4 2 3 2 6" xfId="12648" xr:uid="{CCCC1090-F865-4F79-B6E5-BC57B446EA74}"/>
    <cellStyle name="Normal 3 4 2 3 3" xfId="1080" xr:uid="{00000000-0005-0000-0000-000004000000}"/>
    <cellStyle name="Normal 3 4 2 3 3 2" xfId="2524" xr:uid="{00000000-0005-0000-0000-000004000000}"/>
    <cellStyle name="Normal 3 4 2 3 3 2 2" xfId="5494" xr:uid="{79893481-3266-43A1-BF56-70436863EE91}"/>
    <cellStyle name="Normal 3 4 2 3 3 2 2 2" xfId="11477" xr:uid="{0235E95A-9831-479D-93B5-C56E08FAF305}"/>
    <cellStyle name="Normal 3 4 2 3 3 2 2 3" xfId="17436" xr:uid="{36B2E732-CF87-4863-B2DD-0948C3EC5A8A}"/>
    <cellStyle name="Normal 3 4 2 3 3 2 3" xfId="8507" xr:uid="{F51023BA-BC94-46D0-99F6-36B31CD05854}"/>
    <cellStyle name="Normal 3 4 2 3 3 2 4" xfId="14466" xr:uid="{BD1ADA3B-E84D-4628-9E78-EB06F3F12927}"/>
    <cellStyle name="Normal 3 4 2 3 3 3" xfId="4050" xr:uid="{51F939CC-F6C0-457C-AC16-2E1DAAD9DA23}"/>
    <cellStyle name="Normal 3 4 2 3 3 3 2" xfId="10033" xr:uid="{E6503907-A8E5-4B66-A6A2-F46E72C4E7FE}"/>
    <cellStyle name="Normal 3 4 2 3 3 3 3" xfId="15992" xr:uid="{ED05D82C-D85B-4DF8-A525-9A81B681347D}"/>
    <cellStyle name="Normal 3 4 2 3 3 4" xfId="7063" xr:uid="{061E1D4A-7D67-463A-95E3-26853B5B7878}"/>
    <cellStyle name="Normal 3 4 2 3 3 5" xfId="13022" xr:uid="{BD92716B-D5CC-4A8C-8E73-71FAB0B07F54}"/>
    <cellStyle name="Normal 3 4 2 3 4" xfId="1802" xr:uid="{00000000-0005-0000-0000-000004000000}"/>
    <cellStyle name="Normal 3 4 2 3 4 2" xfId="4772" xr:uid="{7A786478-EBB6-4D2A-978C-58C0E1F6D3F8}"/>
    <cellStyle name="Normal 3 4 2 3 4 2 2" xfId="10755" xr:uid="{679F4020-BA8B-4A04-97CB-3712B74043E6}"/>
    <cellStyle name="Normal 3 4 2 3 4 2 3" xfId="16714" xr:uid="{95F333B2-484E-4C14-A516-7762D1AB4158}"/>
    <cellStyle name="Normal 3 4 2 3 4 3" xfId="7785" xr:uid="{E9F2BDC2-886E-4BA7-841F-9F4A8157AA67}"/>
    <cellStyle name="Normal 3 4 2 3 4 4" xfId="13744" xr:uid="{D93D8B2F-EE51-450B-B021-F62C3B0570EA}"/>
    <cellStyle name="Normal 3 4 2 3 5" xfId="3328" xr:uid="{A90AA961-2CD3-4D4B-BEB3-BAAC6038286A}"/>
    <cellStyle name="Normal 3 4 2 3 5 2" xfId="9311" xr:uid="{23F699FB-32C4-485B-96F7-F6B4E75B6516}"/>
    <cellStyle name="Normal 3 4 2 3 5 3" xfId="15270" xr:uid="{266DC962-7268-479F-8732-A14BEC5141D2}"/>
    <cellStyle name="Normal 3 4 2 3 6" xfId="6341" xr:uid="{24BFC647-F418-4A5E-9F29-E87ACE1B697B}"/>
    <cellStyle name="Normal 3 4 2 3 7" xfId="12300" xr:uid="{A2E80AF0-0E40-4ECA-A365-47262CD9A88F}"/>
    <cellStyle name="Normal 3 4 2 4" xfId="474" xr:uid="{00000000-0005-0000-0000-000004000000}"/>
    <cellStyle name="Normal 3 4 2 4 2" xfId="1196" xr:uid="{00000000-0005-0000-0000-000004000000}"/>
    <cellStyle name="Normal 3 4 2 4 2 2" xfId="2640" xr:uid="{00000000-0005-0000-0000-000004000000}"/>
    <cellStyle name="Normal 3 4 2 4 2 2 2" xfId="5610" xr:uid="{469AA892-D0A7-40E8-B8F3-9654F96F98B1}"/>
    <cellStyle name="Normal 3 4 2 4 2 2 2 2" xfId="11593" xr:uid="{7C5BEE19-674C-48BA-B0B3-871AB4BBF235}"/>
    <cellStyle name="Normal 3 4 2 4 2 2 2 3" xfId="17552" xr:uid="{BBFB5423-BECA-41D8-A7CE-43E2A02A23E2}"/>
    <cellStyle name="Normal 3 4 2 4 2 2 3" xfId="8623" xr:uid="{12C2D66E-9F81-4480-B497-4396328BFCDF}"/>
    <cellStyle name="Normal 3 4 2 4 2 2 4" xfId="14582" xr:uid="{CCF2847B-9D48-447A-8BDE-601FAFEF6DF9}"/>
    <cellStyle name="Normal 3 4 2 4 2 3" xfId="4166" xr:uid="{43E091BB-CA60-4107-BABB-4226B5DC13AB}"/>
    <cellStyle name="Normal 3 4 2 4 2 3 2" xfId="10149" xr:uid="{0A3FC78E-390D-49C5-BD2B-EBDD06946234}"/>
    <cellStyle name="Normal 3 4 2 4 2 3 3" xfId="16108" xr:uid="{B3EA0371-A110-4B27-9F63-B8404A327B55}"/>
    <cellStyle name="Normal 3 4 2 4 2 4" xfId="7179" xr:uid="{1B146775-A3AF-40AE-ACCA-D319527BB764}"/>
    <cellStyle name="Normal 3 4 2 4 2 5" xfId="13138" xr:uid="{11EC448A-9689-4C50-B6AC-30730F87DDF6}"/>
    <cellStyle name="Normal 3 4 2 4 3" xfId="1918" xr:uid="{00000000-0005-0000-0000-000004000000}"/>
    <cellStyle name="Normal 3 4 2 4 3 2" xfId="4888" xr:uid="{0D1A5FAC-3F98-446B-B433-604ABD42370A}"/>
    <cellStyle name="Normal 3 4 2 4 3 2 2" xfId="10871" xr:uid="{74D12651-81B5-406B-8C2B-6C65A9168C12}"/>
    <cellStyle name="Normal 3 4 2 4 3 2 3" xfId="16830" xr:uid="{20345B45-4DDA-4D8E-9185-E0B0BE00C1ED}"/>
    <cellStyle name="Normal 3 4 2 4 3 3" xfId="7901" xr:uid="{389B0B18-029B-4A61-BE1A-0F7E417B9CD4}"/>
    <cellStyle name="Normal 3 4 2 4 3 4" xfId="13860" xr:uid="{CC963DE8-5771-467B-8408-633894082BCE}"/>
    <cellStyle name="Normal 3 4 2 4 4" xfId="3444" xr:uid="{D6A408E9-ADF2-4C6D-A250-0AF7CD3451CF}"/>
    <cellStyle name="Normal 3 4 2 4 4 2" xfId="9427" xr:uid="{66E6EF76-3E35-4BEC-8F13-439151B2824E}"/>
    <cellStyle name="Normal 3 4 2 4 4 3" xfId="15386" xr:uid="{AEDF5421-42A6-4F90-B0EB-56DD54E0E090}"/>
    <cellStyle name="Normal 3 4 2 4 5" xfId="6457" xr:uid="{B1C30211-6AFE-4709-9457-47644222489B}"/>
    <cellStyle name="Normal 3 4 2 4 6" xfId="12416" xr:uid="{7C56734C-BC2D-444D-8501-7D57B898C43B}"/>
    <cellStyle name="Normal 3 4 2 5" xfId="848" xr:uid="{00000000-0005-0000-0000-000004000000}"/>
    <cellStyle name="Normal 3 4 2 5 2" xfId="2292" xr:uid="{00000000-0005-0000-0000-000004000000}"/>
    <cellStyle name="Normal 3 4 2 5 2 2" xfId="5262" xr:uid="{3844B144-827D-4004-92CF-75571F50DC34}"/>
    <cellStyle name="Normal 3 4 2 5 2 2 2" xfId="11245" xr:uid="{9D6A4C76-3FDD-4D9C-AAEF-27D2B0952DEF}"/>
    <cellStyle name="Normal 3 4 2 5 2 2 3" xfId="17204" xr:uid="{2213C914-F71D-4C4F-AAC4-FFFE4619AA1A}"/>
    <cellStyle name="Normal 3 4 2 5 2 3" xfId="8275" xr:uid="{4CEA8CFA-EFA2-4BC1-BC9D-98B96F960122}"/>
    <cellStyle name="Normal 3 4 2 5 2 4" xfId="14234" xr:uid="{2B8A14E4-4213-4B46-A5E6-0F47B5D79D33}"/>
    <cellStyle name="Normal 3 4 2 5 3" xfId="3818" xr:uid="{09663E49-966E-44B5-B518-823851447139}"/>
    <cellStyle name="Normal 3 4 2 5 3 2" xfId="9801" xr:uid="{0F5083AC-D233-4D91-AF9A-BBDFF4C6B425}"/>
    <cellStyle name="Normal 3 4 2 5 3 3" xfId="15760" xr:uid="{B9D1FBAB-B70F-4B14-869D-55E72957A0F9}"/>
    <cellStyle name="Normal 3 4 2 5 4" xfId="6831" xr:uid="{CB1A79DA-1253-46E8-A65F-8C2C5CCEF463}"/>
    <cellStyle name="Normal 3 4 2 5 5" xfId="12790" xr:uid="{5B6F6279-AA03-4904-B06D-7151BB764E2D}"/>
    <cellStyle name="Normal 3 4 2 6" xfId="1570" xr:uid="{00000000-0005-0000-0000-000004000000}"/>
    <cellStyle name="Normal 3 4 2 6 2" xfId="4540" xr:uid="{3CFE43FD-40A3-4C03-A370-210E5F5D9EBD}"/>
    <cellStyle name="Normal 3 4 2 6 2 2" xfId="10523" xr:uid="{C3F28049-A28B-40EF-AD95-7CA90E2DC152}"/>
    <cellStyle name="Normal 3 4 2 6 2 3" xfId="16482" xr:uid="{DB968E2E-2B24-4E79-AFDB-FA71AAFE2F4C}"/>
    <cellStyle name="Normal 3 4 2 6 3" xfId="7553" xr:uid="{8D262489-BF93-4CD3-A417-D0CB2066BB1A}"/>
    <cellStyle name="Normal 3 4 2 6 4" xfId="13512" xr:uid="{5B122CA3-C9AA-41C3-B94A-774C11D92BAF}"/>
    <cellStyle name="Normal 3 4 2 7" xfId="3096" xr:uid="{2B06F9A5-44F8-42F5-9038-D5615C8AE358}"/>
    <cellStyle name="Normal 3 4 2 7 2" xfId="9079" xr:uid="{84E0A3D2-E9E4-418E-8390-7055F5A0A645}"/>
    <cellStyle name="Normal 3 4 2 7 3" xfId="15038" xr:uid="{CF06C8C6-2E9C-4ED4-9691-01A80C0A37FD}"/>
    <cellStyle name="Normal 3 4 2 8" xfId="6109" xr:uid="{F18D8DC9-1599-4679-ADB1-8803FCEDB601}"/>
    <cellStyle name="Normal 3 4 2 9" xfId="12068" xr:uid="{85F8A0CC-9C62-4993-92DF-2A8F02903BDF}"/>
    <cellStyle name="Normal 3 4 3" xfId="184" xr:uid="{00000000-0005-0000-0000-000004000000}"/>
    <cellStyle name="Normal 3 4 3 2" xfId="532" xr:uid="{00000000-0005-0000-0000-000004000000}"/>
    <cellStyle name="Normal 3 4 3 2 2" xfId="1254" xr:uid="{00000000-0005-0000-0000-000004000000}"/>
    <cellStyle name="Normal 3 4 3 2 2 2" xfId="2698" xr:uid="{00000000-0005-0000-0000-000004000000}"/>
    <cellStyle name="Normal 3 4 3 2 2 2 2" xfId="5668" xr:uid="{A5AE2C96-CCF3-4AB1-A155-55F794F7AAAF}"/>
    <cellStyle name="Normal 3 4 3 2 2 2 2 2" xfId="11651" xr:uid="{6F67EAFF-4743-4E14-97A7-116A872E22F5}"/>
    <cellStyle name="Normal 3 4 3 2 2 2 2 3" xfId="17610" xr:uid="{37ADCB44-C9CB-4113-A5C5-659511861D56}"/>
    <cellStyle name="Normal 3 4 3 2 2 2 3" xfId="8681" xr:uid="{B6AEC7D4-A00E-4DFC-B800-1F64598DC21C}"/>
    <cellStyle name="Normal 3 4 3 2 2 2 4" xfId="14640" xr:uid="{156A47A6-14F9-49C5-8896-02DDB4CBF454}"/>
    <cellStyle name="Normal 3 4 3 2 2 3" xfId="4224" xr:uid="{10DA8A3F-9A0B-4123-854F-822389142F45}"/>
    <cellStyle name="Normal 3 4 3 2 2 3 2" xfId="10207" xr:uid="{3F464371-E0FA-430B-BB50-FF11F1D4BBB0}"/>
    <cellStyle name="Normal 3 4 3 2 2 3 3" xfId="16166" xr:uid="{B7DCB2D0-44ED-4CEA-B6B2-53CA1F0F8BD5}"/>
    <cellStyle name="Normal 3 4 3 2 2 4" xfId="7237" xr:uid="{A23EE4A5-6B22-458D-9CC0-D14EE602D5B3}"/>
    <cellStyle name="Normal 3 4 3 2 2 5" xfId="13196" xr:uid="{D78600E4-D846-47CD-8E75-4C932F3B8C51}"/>
    <cellStyle name="Normal 3 4 3 2 3" xfId="1976" xr:uid="{00000000-0005-0000-0000-000004000000}"/>
    <cellStyle name="Normal 3 4 3 2 3 2" xfId="4946" xr:uid="{D87A97A9-F0DA-4386-8FF6-A569FD2AB361}"/>
    <cellStyle name="Normal 3 4 3 2 3 2 2" xfId="10929" xr:uid="{804FD9A5-110C-491C-91C7-20D5396FB19D}"/>
    <cellStyle name="Normal 3 4 3 2 3 2 3" xfId="16888" xr:uid="{2CB24685-23EE-4643-B2F7-0A2019BA792A}"/>
    <cellStyle name="Normal 3 4 3 2 3 3" xfId="7959" xr:uid="{AC0B15E4-C434-4D6F-A6B3-9DE81425F5A2}"/>
    <cellStyle name="Normal 3 4 3 2 3 4" xfId="13918" xr:uid="{8AFD0BC8-46D1-440B-B35B-AD94E0ED61DD}"/>
    <cellStyle name="Normal 3 4 3 2 4" xfId="3502" xr:uid="{D3DB4B2C-2C50-4E8E-B4E9-6F20915666FB}"/>
    <cellStyle name="Normal 3 4 3 2 4 2" xfId="9485" xr:uid="{C7E51DA3-EA2B-4A43-82B7-49CC9B226011}"/>
    <cellStyle name="Normal 3 4 3 2 4 3" xfId="15444" xr:uid="{EC41EF82-382B-42EB-B469-C78A6BF0862F}"/>
    <cellStyle name="Normal 3 4 3 2 5" xfId="6515" xr:uid="{3275FC69-17AC-4A7E-97FB-C9BEE62E0B61}"/>
    <cellStyle name="Normal 3 4 3 2 6" xfId="12474" xr:uid="{39361CCE-60DD-43F6-AB28-BCB1DBDE500E}"/>
    <cellStyle name="Normal 3 4 3 3" xfId="906" xr:uid="{00000000-0005-0000-0000-000004000000}"/>
    <cellStyle name="Normal 3 4 3 3 2" xfId="2350" xr:uid="{00000000-0005-0000-0000-000004000000}"/>
    <cellStyle name="Normal 3 4 3 3 2 2" xfId="5320" xr:uid="{C306AF2F-5EB0-4606-ACEF-49E80B763E97}"/>
    <cellStyle name="Normal 3 4 3 3 2 2 2" xfId="11303" xr:uid="{DAB72FEC-7B5A-48F3-82CF-B40037BD8F10}"/>
    <cellStyle name="Normal 3 4 3 3 2 2 3" xfId="17262" xr:uid="{A6F6E200-0544-4CC6-82D2-6EB5870FD59F}"/>
    <cellStyle name="Normal 3 4 3 3 2 3" xfId="8333" xr:uid="{5AC0195D-8045-4595-98A7-A758E267077D}"/>
    <cellStyle name="Normal 3 4 3 3 2 4" xfId="14292" xr:uid="{DBB1431E-034F-4597-B5C3-37597EBCDA22}"/>
    <cellStyle name="Normal 3 4 3 3 3" xfId="3876" xr:uid="{6189B612-B054-4214-A73A-C542FDD8A7C3}"/>
    <cellStyle name="Normal 3 4 3 3 3 2" xfId="9859" xr:uid="{06FCA06E-2943-43F2-85E5-2E8DD60737EF}"/>
    <cellStyle name="Normal 3 4 3 3 3 3" xfId="15818" xr:uid="{FACF203C-F819-43D2-9A7F-775927518912}"/>
    <cellStyle name="Normal 3 4 3 3 4" xfId="6889" xr:uid="{3E21B2B5-17F8-4916-A95F-58F1DAB1131E}"/>
    <cellStyle name="Normal 3 4 3 3 5" xfId="12848" xr:uid="{B25DC527-DA59-4374-9ADC-77A5C3ABE4F4}"/>
    <cellStyle name="Normal 3 4 3 4" xfId="1628" xr:uid="{00000000-0005-0000-0000-000004000000}"/>
    <cellStyle name="Normal 3 4 3 4 2" xfId="4598" xr:uid="{FF700DDB-99B5-4EEC-83DA-A6C6D05933F5}"/>
    <cellStyle name="Normal 3 4 3 4 2 2" xfId="10581" xr:uid="{D8D6D6D0-B3FF-46BF-AACC-645299CB7FDD}"/>
    <cellStyle name="Normal 3 4 3 4 2 3" xfId="16540" xr:uid="{48587C6B-957E-4D95-A2A1-84A6C90CB96F}"/>
    <cellStyle name="Normal 3 4 3 4 3" xfId="7611" xr:uid="{7B1C7EE5-8F9B-43D7-837D-D529195C2122}"/>
    <cellStyle name="Normal 3 4 3 4 4" xfId="13570" xr:uid="{810AF012-DE29-4527-A95F-E7D1A23626D4}"/>
    <cellStyle name="Normal 3 4 3 5" xfId="3154" xr:uid="{06EE6138-6C74-4090-87A5-CE776677785C}"/>
    <cellStyle name="Normal 3 4 3 5 2" xfId="9137" xr:uid="{4480FAC6-85D3-4A58-AAEC-EA68A2E50248}"/>
    <cellStyle name="Normal 3 4 3 5 3" xfId="15096" xr:uid="{D8375F9A-8354-4D0E-94DF-BBB5592AD8CB}"/>
    <cellStyle name="Normal 3 4 3 6" xfId="6167" xr:uid="{CC65EFBE-0B66-4315-A491-2B7FB20823D7}"/>
    <cellStyle name="Normal 3 4 3 7" xfId="12126" xr:uid="{290CC0AF-E8C9-49B2-B1F2-567D8DA74E5A}"/>
    <cellStyle name="Normal 3 4 4" xfId="300" xr:uid="{00000000-0005-0000-0000-000004000000}"/>
    <cellStyle name="Normal 3 4 4 2" xfId="648" xr:uid="{00000000-0005-0000-0000-000004000000}"/>
    <cellStyle name="Normal 3 4 4 2 2" xfId="1370" xr:uid="{00000000-0005-0000-0000-000004000000}"/>
    <cellStyle name="Normal 3 4 4 2 2 2" xfId="2814" xr:uid="{00000000-0005-0000-0000-000004000000}"/>
    <cellStyle name="Normal 3 4 4 2 2 2 2" xfId="5784" xr:uid="{2394A369-5465-4DBC-B798-3257BAC5E58B}"/>
    <cellStyle name="Normal 3 4 4 2 2 2 2 2" xfId="11767" xr:uid="{DDC2A3FD-78B2-4A6E-86C1-1337AD4576D7}"/>
    <cellStyle name="Normal 3 4 4 2 2 2 2 3" xfId="17726" xr:uid="{763C26FD-7C46-49FC-B23B-D34B86CDB8CD}"/>
    <cellStyle name="Normal 3 4 4 2 2 2 3" xfId="8797" xr:uid="{0A816235-24F9-4D25-B657-614B5D00FC22}"/>
    <cellStyle name="Normal 3 4 4 2 2 2 4" xfId="14756" xr:uid="{8A1CD2E8-6DFC-4F2D-BB5E-D027247CB5C2}"/>
    <cellStyle name="Normal 3 4 4 2 2 3" xfId="4340" xr:uid="{96BD9369-BCB7-4B29-A868-48D3078E887C}"/>
    <cellStyle name="Normal 3 4 4 2 2 3 2" xfId="10323" xr:uid="{7A184DB2-6C10-4D93-B3F4-AAC8CE131879}"/>
    <cellStyle name="Normal 3 4 4 2 2 3 3" xfId="16282" xr:uid="{B0ACEAFD-DE0D-4637-8255-9E07DE58323B}"/>
    <cellStyle name="Normal 3 4 4 2 2 4" xfId="7353" xr:uid="{E9AF4E6A-9252-44D1-9821-9DC3775C1CA0}"/>
    <cellStyle name="Normal 3 4 4 2 2 5" xfId="13312" xr:uid="{7E50DE43-0A18-4704-8072-8A873049787B}"/>
    <cellStyle name="Normal 3 4 4 2 3" xfId="2092" xr:uid="{00000000-0005-0000-0000-000004000000}"/>
    <cellStyle name="Normal 3 4 4 2 3 2" xfId="5062" xr:uid="{F777F021-8A89-44E0-9714-74026988F62D}"/>
    <cellStyle name="Normal 3 4 4 2 3 2 2" xfId="11045" xr:uid="{4980E891-70E2-4EB6-B983-AE138491E362}"/>
    <cellStyle name="Normal 3 4 4 2 3 2 3" xfId="17004" xr:uid="{E7BFAA70-D854-4E71-BAEC-DD315FBDE19F}"/>
    <cellStyle name="Normal 3 4 4 2 3 3" xfId="8075" xr:uid="{52CC69B0-CB94-493C-AFF9-08287C0CD4E1}"/>
    <cellStyle name="Normal 3 4 4 2 3 4" xfId="14034" xr:uid="{14D1322C-1239-4FFA-BA62-890C4FBAE0B4}"/>
    <cellStyle name="Normal 3 4 4 2 4" xfId="3618" xr:uid="{691CEA19-2022-4543-977B-8595B7D8D578}"/>
    <cellStyle name="Normal 3 4 4 2 4 2" xfId="9601" xr:uid="{FA17F875-F19E-49B5-B821-572B9503BFB1}"/>
    <cellStyle name="Normal 3 4 4 2 4 3" xfId="15560" xr:uid="{3341FD1B-4762-4A08-94D8-03072B84355E}"/>
    <cellStyle name="Normal 3 4 4 2 5" xfId="6631" xr:uid="{80FEC838-F0D8-4A33-89C6-3407B7728FF2}"/>
    <cellStyle name="Normal 3 4 4 2 6" xfId="12590" xr:uid="{FB6E0B0E-729B-496E-B02F-AD9A534A7E43}"/>
    <cellStyle name="Normal 3 4 4 3" xfId="1022" xr:uid="{00000000-0005-0000-0000-000004000000}"/>
    <cellStyle name="Normal 3 4 4 3 2" xfId="2466" xr:uid="{00000000-0005-0000-0000-000004000000}"/>
    <cellStyle name="Normal 3 4 4 3 2 2" xfId="5436" xr:uid="{3D5A2640-2689-42EA-8C7E-6B9BBA260553}"/>
    <cellStyle name="Normal 3 4 4 3 2 2 2" xfId="11419" xr:uid="{FC18087F-BE8A-4B57-B926-DB74F8E6D576}"/>
    <cellStyle name="Normal 3 4 4 3 2 2 3" xfId="17378" xr:uid="{FAB700BA-4B8F-4D28-BB0B-CF14B757BD6C}"/>
    <cellStyle name="Normal 3 4 4 3 2 3" xfId="8449" xr:uid="{1E0E5F3E-1A45-4D0D-8DAA-443208AF93F5}"/>
    <cellStyle name="Normal 3 4 4 3 2 4" xfId="14408" xr:uid="{542B842F-17D3-4EAD-A6D7-1216007EFE2D}"/>
    <cellStyle name="Normal 3 4 4 3 3" xfId="3992" xr:uid="{0A5D77F7-893A-4D1E-8F51-AE7DB37E634C}"/>
    <cellStyle name="Normal 3 4 4 3 3 2" xfId="9975" xr:uid="{D8AD8EC4-9748-4512-8AF2-34639725365B}"/>
    <cellStyle name="Normal 3 4 4 3 3 3" xfId="15934" xr:uid="{F971D2D8-4D48-489E-9ACB-14576109FAD8}"/>
    <cellStyle name="Normal 3 4 4 3 4" xfId="7005" xr:uid="{AFE5EA15-D28C-4BCF-BA2D-D269D9C1AA24}"/>
    <cellStyle name="Normal 3 4 4 3 5" xfId="12964" xr:uid="{52061A8E-2DD5-4C7E-87E3-15D61300F674}"/>
    <cellStyle name="Normal 3 4 4 4" xfId="1744" xr:uid="{00000000-0005-0000-0000-000004000000}"/>
    <cellStyle name="Normal 3 4 4 4 2" xfId="4714" xr:uid="{D53DD0CE-0FD7-43C5-AB31-182F4422F0B7}"/>
    <cellStyle name="Normal 3 4 4 4 2 2" xfId="10697" xr:uid="{7860A37C-13D4-414A-AFBD-C29C93FC0053}"/>
    <cellStyle name="Normal 3 4 4 4 2 3" xfId="16656" xr:uid="{C86A3207-D276-4B83-A061-43EEACB25708}"/>
    <cellStyle name="Normal 3 4 4 4 3" xfId="7727" xr:uid="{936CDEE5-A5AE-4C53-B611-B282813C5F21}"/>
    <cellStyle name="Normal 3 4 4 4 4" xfId="13686" xr:uid="{4C4CBD23-E992-43A9-8919-E52C284D4223}"/>
    <cellStyle name="Normal 3 4 4 5" xfId="3270" xr:uid="{2C161A3B-AAEE-42BA-87AC-FF4EC1D36CE5}"/>
    <cellStyle name="Normal 3 4 4 5 2" xfId="9253" xr:uid="{8F019625-6799-4042-942C-23FCA366D147}"/>
    <cellStyle name="Normal 3 4 4 5 3" xfId="15212" xr:uid="{49D67816-9377-4230-A60D-79B24F9CEEB2}"/>
    <cellStyle name="Normal 3 4 4 6" xfId="6283" xr:uid="{2D62FC53-2110-4BC0-9274-1C2F70021B91}"/>
    <cellStyle name="Normal 3 4 4 7" xfId="12242" xr:uid="{691FFC8B-A474-4ADD-A214-E667641BE885}"/>
    <cellStyle name="Normal 3 4 5" xfId="416" xr:uid="{00000000-0005-0000-0000-000004000000}"/>
    <cellStyle name="Normal 3 4 5 2" xfId="1138" xr:uid="{00000000-0005-0000-0000-000004000000}"/>
    <cellStyle name="Normal 3 4 5 2 2" xfId="2582" xr:uid="{00000000-0005-0000-0000-000004000000}"/>
    <cellStyle name="Normal 3 4 5 2 2 2" xfId="5552" xr:uid="{CDC76FDE-C74D-4657-8558-5DC8AFF952B9}"/>
    <cellStyle name="Normal 3 4 5 2 2 2 2" xfId="11535" xr:uid="{6AE9D24B-64A2-4BF3-A719-A4063C993C0F}"/>
    <cellStyle name="Normal 3 4 5 2 2 2 3" xfId="17494" xr:uid="{A3701F3B-0F8E-4D5C-9107-D60139C1FAF1}"/>
    <cellStyle name="Normal 3 4 5 2 2 3" xfId="8565" xr:uid="{70DB4411-0502-4396-A9D4-2364CE8D8741}"/>
    <cellStyle name="Normal 3 4 5 2 2 4" xfId="14524" xr:uid="{2A0F8466-741D-4A7A-AF94-E161DDA3BBCB}"/>
    <cellStyle name="Normal 3 4 5 2 3" xfId="4108" xr:uid="{AFD94327-C7E7-4E7C-84D5-6F04DECDD937}"/>
    <cellStyle name="Normal 3 4 5 2 3 2" xfId="10091" xr:uid="{BD508DA0-9349-4AE3-A99A-BE7306AC7EB4}"/>
    <cellStyle name="Normal 3 4 5 2 3 3" xfId="16050" xr:uid="{6F481B96-C557-479C-8832-9C4B620D9D2B}"/>
    <cellStyle name="Normal 3 4 5 2 4" xfId="7121" xr:uid="{73D278DF-5AC0-4605-A987-E5819422F695}"/>
    <cellStyle name="Normal 3 4 5 2 5" xfId="13080" xr:uid="{214E1E95-5008-4F44-937E-AFEAE8E2921C}"/>
    <cellStyle name="Normal 3 4 5 3" xfId="1860" xr:uid="{00000000-0005-0000-0000-000004000000}"/>
    <cellStyle name="Normal 3 4 5 3 2" xfId="4830" xr:uid="{B9AF4F93-F356-4933-81DF-7E225D30C7B0}"/>
    <cellStyle name="Normal 3 4 5 3 2 2" xfId="10813" xr:uid="{B04129FF-AB30-4D83-A5DC-C1FCF557BE19}"/>
    <cellStyle name="Normal 3 4 5 3 2 3" xfId="16772" xr:uid="{673B852E-807C-413A-A721-8D6FBC95EE56}"/>
    <cellStyle name="Normal 3 4 5 3 3" xfId="7843" xr:uid="{717C5EC4-2C00-43C3-8834-51D29857F8E0}"/>
    <cellStyle name="Normal 3 4 5 3 4" xfId="13802" xr:uid="{2DED6241-F065-4396-82FF-336958B6B954}"/>
    <cellStyle name="Normal 3 4 5 4" xfId="3386" xr:uid="{AAECEE1E-CB45-434C-B6FB-82097C9223EF}"/>
    <cellStyle name="Normal 3 4 5 4 2" xfId="9369" xr:uid="{0854CE59-9DF4-4AEC-AB85-1E5629F254B4}"/>
    <cellStyle name="Normal 3 4 5 4 3" xfId="15328" xr:uid="{E222D143-5E97-47C8-822F-60B06AB0487A}"/>
    <cellStyle name="Normal 3 4 5 5" xfId="6399" xr:uid="{F8A60B70-E091-4404-B5AF-A216A43AD9E9}"/>
    <cellStyle name="Normal 3 4 5 6" xfId="12358" xr:uid="{B5036174-43D0-41BA-8D0A-57BD13B16F99}"/>
    <cellStyle name="Normal 3 4 6" xfId="790" xr:uid="{00000000-0005-0000-0000-000004000000}"/>
    <cellStyle name="Normal 3 4 6 2" xfId="2234" xr:uid="{00000000-0005-0000-0000-000004000000}"/>
    <cellStyle name="Normal 3 4 6 2 2" xfId="5204" xr:uid="{8FDD2104-B5F6-4232-B5A8-EC4116E8FF5D}"/>
    <cellStyle name="Normal 3 4 6 2 2 2" xfId="11187" xr:uid="{12545BD1-0409-4A12-9EE1-95403639F34A}"/>
    <cellStyle name="Normal 3 4 6 2 2 3" xfId="17146" xr:uid="{A29F7510-1803-4B80-B00D-3DEBFDEF9936}"/>
    <cellStyle name="Normal 3 4 6 2 3" xfId="8217" xr:uid="{71F6487F-A6D7-4417-9C9A-17B2DB4F06B4}"/>
    <cellStyle name="Normal 3 4 6 2 4" xfId="14176" xr:uid="{EFC7DC2D-9B25-4627-BE5C-85B674277178}"/>
    <cellStyle name="Normal 3 4 6 3" xfId="3760" xr:uid="{1EB52FAC-124A-4237-9AFE-60C4615AA3ED}"/>
    <cellStyle name="Normal 3 4 6 3 2" xfId="9743" xr:uid="{3E94D508-F681-44A8-8A79-9C6F1473DF8D}"/>
    <cellStyle name="Normal 3 4 6 3 3" xfId="15702" xr:uid="{4E9900E5-6C16-4CE2-AA87-8D93AD9CD8A4}"/>
    <cellStyle name="Normal 3 4 6 4" xfId="6773" xr:uid="{C36E512A-6DAF-4BBC-A118-B2A4510B3A05}"/>
    <cellStyle name="Normal 3 4 6 5" xfId="12732" xr:uid="{37A6F131-C723-4EBB-8B4F-2B16E604615E}"/>
    <cellStyle name="Normal 3 4 7" xfId="1512" xr:uid="{00000000-0005-0000-0000-000004000000}"/>
    <cellStyle name="Normal 3 4 7 2" xfId="4482" xr:uid="{B9AB3FCC-E071-467A-801C-2A4F054E984C}"/>
    <cellStyle name="Normal 3 4 7 2 2" xfId="10465" xr:uid="{BA0F3BCC-6CCC-4E84-B266-A4983A1D6A3B}"/>
    <cellStyle name="Normal 3 4 7 2 3" xfId="16424" xr:uid="{53F7C5A6-3814-4F59-B356-D305752C0A75}"/>
    <cellStyle name="Normal 3 4 7 3" xfId="7495" xr:uid="{48F62492-A1D0-4EEE-8A0E-1240BCD22260}"/>
    <cellStyle name="Normal 3 4 7 4" xfId="13454" xr:uid="{EF39B919-6118-4FB0-BF56-366390159ACB}"/>
    <cellStyle name="Normal 3 4 8" xfId="3038" xr:uid="{F251227B-DFCA-4573-8830-D44B903B25EF}"/>
    <cellStyle name="Normal 3 4 8 2" xfId="9021" xr:uid="{AE12EEEC-2D46-467C-90FC-6C970B0482A8}"/>
    <cellStyle name="Normal 3 4 8 3" xfId="14980" xr:uid="{F205DED3-9A6A-403A-BC31-19E58425B2C1}"/>
    <cellStyle name="Normal 3 4 9" xfId="6051" xr:uid="{91B5277A-998D-4974-8A85-82A143E0A0DF}"/>
    <cellStyle name="Normal 3 5" xfId="90" xr:uid="{00000000-0005-0000-0000-00002D000000}"/>
    <cellStyle name="Normal 3 5 2" xfId="206" xr:uid="{00000000-0005-0000-0000-00002D000000}"/>
    <cellStyle name="Normal 3 5 2 2" xfId="554" xr:uid="{00000000-0005-0000-0000-00002D000000}"/>
    <cellStyle name="Normal 3 5 2 2 2" xfId="1276" xr:uid="{00000000-0005-0000-0000-00002D000000}"/>
    <cellStyle name="Normal 3 5 2 2 2 2" xfId="2720" xr:uid="{00000000-0005-0000-0000-00002D000000}"/>
    <cellStyle name="Normal 3 5 2 2 2 2 2" xfId="5690" xr:uid="{8B64C07E-D54F-4006-A1BF-EBDB596FCD63}"/>
    <cellStyle name="Normal 3 5 2 2 2 2 2 2" xfId="11673" xr:uid="{99868DC5-3715-4141-B718-32F34358D84D}"/>
    <cellStyle name="Normal 3 5 2 2 2 2 2 3" xfId="17632" xr:uid="{89ABE650-00F1-40BB-9A67-626EF4097290}"/>
    <cellStyle name="Normal 3 5 2 2 2 2 3" xfId="8703" xr:uid="{C1EB12DD-6C89-4184-B460-995FD11AC3FD}"/>
    <cellStyle name="Normal 3 5 2 2 2 2 4" xfId="14662" xr:uid="{83BB1B50-78C9-4909-B059-6902A61CC2CB}"/>
    <cellStyle name="Normal 3 5 2 2 2 3" xfId="4246" xr:uid="{40CA1AD8-49BB-48AC-8762-F0D065EB9714}"/>
    <cellStyle name="Normal 3 5 2 2 2 3 2" xfId="10229" xr:uid="{4BB1EC88-8D54-4455-A1F1-3CBA699F5A67}"/>
    <cellStyle name="Normal 3 5 2 2 2 3 3" xfId="16188" xr:uid="{7EED17BC-9F31-4F12-A43D-07D0E1264403}"/>
    <cellStyle name="Normal 3 5 2 2 2 4" xfId="7259" xr:uid="{61BB7FAB-9D11-4593-9A82-53E28A991C62}"/>
    <cellStyle name="Normal 3 5 2 2 2 5" xfId="13218" xr:uid="{3ABFDFD0-67C7-4745-A939-4FE394F6ADC1}"/>
    <cellStyle name="Normal 3 5 2 2 3" xfId="1998" xr:uid="{00000000-0005-0000-0000-00002D000000}"/>
    <cellStyle name="Normal 3 5 2 2 3 2" xfId="4968" xr:uid="{9AF4BD0B-BADA-4A4C-B182-56CC1D991340}"/>
    <cellStyle name="Normal 3 5 2 2 3 2 2" xfId="10951" xr:uid="{1F4045F5-9BEB-4761-B982-25C06E9ED1A5}"/>
    <cellStyle name="Normal 3 5 2 2 3 2 3" xfId="16910" xr:uid="{29619E3F-2E2E-4343-BC47-32E0FC382C52}"/>
    <cellStyle name="Normal 3 5 2 2 3 3" xfId="7981" xr:uid="{BE10A0C1-9F0C-414E-9EA3-8BF7D499205D}"/>
    <cellStyle name="Normal 3 5 2 2 3 4" xfId="13940" xr:uid="{80A858A8-052E-4F33-9A5C-EEFAE96AB089}"/>
    <cellStyle name="Normal 3 5 2 2 4" xfId="3524" xr:uid="{A87A1593-7453-4EE1-9AD3-779A152BC5E2}"/>
    <cellStyle name="Normal 3 5 2 2 4 2" xfId="9507" xr:uid="{2F16AEB5-78A8-429F-A0F5-4C9A9B236CFA}"/>
    <cellStyle name="Normal 3 5 2 2 4 3" xfId="15466" xr:uid="{4E06C6E6-2FA7-450C-850D-658ADF4AA5C0}"/>
    <cellStyle name="Normal 3 5 2 2 5" xfId="6537" xr:uid="{9A3C45E9-6302-4FFF-B1D7-1528B6E47F18}"/>
    <cellStyle name="Normal 3 5 2 2 6" xfId="12496" xr:uid="{40FB11D6-4069-47AA-A6D1-C8D80FF200A2}"/>
    <cellStyle name="Normal 3 5 2 3" xfId="928" xr:uid="{00000000-0005-0000-0000-00002D000000}"/>
    <cellStyle name="Normal 3 5 2 3 2" xfId="2372" xr:uid="{00000000-0005-0000-0000-00002D000000}"/>
    <cellStyle name="Normal 3 5 2 3 2 2" xfId="5342" xr:uid="{9C2E9B99-516A-4388-90CD-84E3CFAB1700}"/>
    <cellStyle name="Normal 3 5 2 3 2 2 2" xfId="11325" xr:uid="{4D715000-52AB-40B1-9A63-7A0B79225F29}"/>
    <cellStyle name="Normal 3 5 2 3 2 2 3" xfId="17284" xr:uid="{5C46A784-3D64-4A0F-92E9-4BC034D9E07C}"/>
    <cellStyle name="Normal 3 5 2 3 2 3" xfId="8355" xr:uid="{75916B38-D286-4E2C-905F-684519AAB48C}"/>
    <cellStyle name="Normal 3 5 2 3 2 4" xfId="14314" xr:uid="{4345DB32-921F-40F2-BD7E-DECBF42A6CED}"/>
    <cellStyle name="Normal 3 5 2 3 3" xfId="3898" xr:uid="{91CE5123-55DB-4D43-9EFA-2EC78C449579}"/>
    <cellStyle name="Normal 3 5 2 3 3 2" xfId="9881" xr:uid="{732F25A4-2AF5-4F50-A1F9-E06A5E4D1858}"/>
    <cellStyle name="Normal 3 5 2 3 3 3" xfId="15840" xr:uid="{0453E38A-DEE9-4751-A076-8B5215B156DE}"/>
    <cellStyle name="Normal 3 5 2 3 4" xfId="6911" xr:uid="{169BF353-F03E-4873-A148-3FE12EFFB6BA}"/>
    <cellStyle name="Normal 3 5 2 3 5" xfId="12870" xr:uid="{D63612F7-0A54-4B4B-9E13-0C1E4E1D1927}"/>
    <cellStyle name="Normal 3 5 2 4" xfId="1650" xr:uid="{00000000-0005-0000-0000-00002D000000}"/>
    <cellStyle name="Normal 3 5 2 4 2" xfId="4620" xr:uid="{450FB2CF-3FFE-4344-B7E4-55104849D101}"/>
    <cellStyle name="Normal 3 5 2 4 2 2" xfId="10603" xr:uid="{B55BD2D2-0DCE-4173-BF61-86C0B328DE16}"/>
    <cellStyle name="Normal 3 5 2 4 2 3" xfId="16562" xr:uid="{0D97262D-5298-4887-A60C-3FBFE6E3683B}"/>
    <cellStyle name="Normal 3 5 2 4 3" xfId="7633" xr:uid="{B64EEB55-7E1C-4934-8081-1FE07BCF3E87}"/>
    <cellStyle name="Normal 3 5 2 4 4" xfId="13592" xr:uid="{F96E7A21-1C50-4566-8D8B-285DEF0DD67F}"/>
    <cellStyle name="Normal 3 5 2 5" xfId="3176" xr:uid="{33E32E0D-C263-4568-9E1F-A9E5E1DEA662}"/>
    <cellStyle name="Normal 3 5 2 5 2" xfId="9159" xr:uid="{509DE5B0-EEF9-4EE1-A867-4A6E5BAF7A48}"/>
    <cellStyle name="Normal 3 5 2 5 3" xfId="15118" xr:uid="{9A362F61-8A34-4B85-89D7-F5C9CAACC513}"/>
    <cellStyle name="Normal 3 5 2 6" xfId="6189" xr:uid="{D7E81600-0140-4FAA-A3D8-633528A17E71}"/>
    <cellStyle name="Normal 3 5 2 7" xfId="12148" xr:uid="{2B6211A9-E96C-4AD7-B9AA-F2D85038B5A6}"/>
    <cellStyle name="Normal 3 5 3" xfId="322" xr:uid="{00000000-0005-0000-0000-00002D000000}"/>
    <cellStyle name="Normal 3 5 3 2" xfId="670" xr:uid="{00000000-0005-0000-0000-00002D000000}"/>
    <cellStyle name="Normal 3 5 3 2 2" xfId="1392" xr:uid="{00000000-0005-0000-0000-00002D000000}"/>
    <cellStyle name="Normal 3 5 3 2 2 2" xfId="2836" xr:uid="{00000000-0005-0000-0000-00002D000000}"/>
    <cellStyle name="Normal 3 5 3 2 2 2 2" xfId="5806" xr:uid="{CBB82C63-44D5-44BB-ABBE-31C046745F8B}"/>
    <cellStyle name="Normal 3 5 3 2 2 2 2 2" xfId="11789" xr:uid="{C4D1A796-3030-45C6-9676-B8E10D5738F1}"/>
    <cellStyle name="Normal 3 5 3 2 2 2 2 3" xfId="17748" xr:uid="{D349684D-0CA7-4FFC-8E23-9E6DE46980BE}"/>
    <cellStyle name="Normal 3 5 3 2 2 2 3" xfId="8819" xr:uid="{3CBC0BE5-4354-41D9-ACC1-A44FF7E44289}"/>
    <cellStyle name="Normal 3 5 3 2 2 2 4" xfId="14778" xr:uid="{AC40CBDC-876C-4B1C-82EB-7F38F8F22F8C}"/>
    <cellStyle name="Normal 3 5 3 2 2 3" xfId="4362" xr:uid="{9C865544-DD94-4EC5-B2D6-A80DBE9154A4}"/>
    <cellStyle name="Normal 3 5 3 2 2 3 2" xfId="10345" xr:uid="{C88EDE00-19C8-4D4D-84AC-AF5FE08135C7}"/>
    <cellStyle name="Normal 3 5 3 2 2 3 3" xfId="16304" xr:uid="{6E666B18-31F5-4A22-B508-72334D2D01FA}"/>
    <cellStyle name="Normal 3 5 3 2 2 4" xfId="7375" xr:uid="{4925173C-4BDB-41B2-BFBC-8ED0D83DA8EE}"/>
    <cellStyle name="Normal 3 5 3 2 2 5" xfId="13334" xr:uid="{3531C42E-CC3E-4511-BDA8-DDE33169ADF1}"/>
    <cellStyle name="Normal 3 5 3 2 3" xfId="2114" xr:uid="{00000000-0005-0000-0000-00002D000000}"/>
    <cellStyle name="Normal 3 5 3 2 3 2" xfId="5084" xr:uid="{E034DE1C-A439-47AA-BEC6-96E781E809F5}"/>
    <cellStyle name="Normal 3 5 3 2 3 2 2" xfId="11067" xr:uid="{FA9ED8F7-AF9E-453A-B4E7-0B8D6F2A55A9}"/>
    <cellStyle name="Normal 3 5 3 2 3 2 3" xfId="17026" xr:uid="{23B73D97-0AE4-4DC1-B9EE-4FF5DD6464E8}"/>
    <cellStyle name="Normal 3 5 3 2 3 3" xfId="8097" xr:uid="{B8954E8C-C18B-4EDD-A4AB-1F94592D4DC6}"/>
    <cellStyle name="Normal 3 5 3 2 3 4" xfId="14056" xr:uid="{7B836B91-B9DC-40A2-940C-2D5A97D6F0D5}"/>
    <cellStyle name="Normal 3 5 3 2 4" xfId="3640" xr:uid="{73B684EE-7FFD-4B77-A907-25247AAD1717}"/>
    <cellStyle name="Normal 3 5 3 2 4 2" xfId="9623" xr:uid="{7B95C93A-9149-413D-87CC-58C713B11A36}"/>
    <cellStyle name="Normal 3 5 3 2 4 3" xfId="15582" xr:uid="{7089966D-75ED-4AAA-B16B-CFF1F8AB4A0D}"/>
    <cellStyle name="Normal 3 5 3 2 5" xfId="6653" xr:uid="{4D9F8033-6AE4-4CA4-B176-6DC1CE2ABFE6}"/>
    <cellStyle name="Normal 3 5 3 2 6" xfId="12612" xr:uid="{A1F97378-8E43-461E-BAFC-C6E27EB7667B}"/>
    <cellStyle name="Normal 3 5 3 3" xfId="1044" xr:uid="{00000000-0005-0000-0000-00002D000000}"/>
    <cellStyle name="Normal 3 5 3 3 2" xfId="2488" xr:uid="{00000000-0005-0000-0000-00002D000000}"/>
    <cellStyle name="Normal 3 5 3 3 2 2" xfId="5458" xr:uid="{598854C6-0EEA-458C-B5FB-5C8B49D98A02}"/>
    <cellStyle name="Normal 3 5 3 3 2 2 2" xfId="11441" xr:uid="{7C2E0B97-0BE5-4776-8D96-68B66D53D1F8}"/>
    <cellStyle name="Normal 3 5 3 3 2 2 3" xfId="17400" xr:uid="{FD6A48EA-FD65-40D4-BD27-0E6A297115B7}"/>
    <cellStyle name="Normal 3 5 3 3 2 3" xfId="8471" xr:uid="{3C9F1327-C862-457D-AFBC-DAFC64BCD113}"/>
    <cellStyle name="Normal 3 5 3 3 2 4" xfId="14430" xr:uid="{A9BC8CF0-C72E-404A-9F14-03240499C189}"/>
    <cellStyle name="Normal 3 5 3 3 3" xfId="4014" xr:uid="{12C98FB8-70B3-41EF-AE98-A0258C54F0B4}"/>
    <cellStyle name="Normal 3 5 3 3 3 2" xfId="9997" xr:uid="{45D754F1-AD45-4CE8-806F-FEB1503034C0}"/>
    <cellStyle name="Normal 3 5 3 3 3 3" xfId="15956" xr:uid="{EFBA08BB-38FD-4D3C-AE9C-AEA9636521DB}"/>
    <cellStyle name="Normal 3 5 3 3 4" xfId="7027" xr:uid="{CFF9BD53-5B7D-4CB4-B369-7A4698CB45BD}"/>
    <cellStyle name="Normal 3 5 3 3 5" xfId="12986" xr:uid="{DBDD9981-1C4B-4F98-9474-54CD4AD4C0D4}"/>
    <cellStyle name="Normal 3 5 3 4" xfId="1766" xr:uid="{00000000-0005-0000-0000-00002D000000}"/>
    <cellStyle name="Normal 3 5 3 4 2" xfId="4736" xr:uid="{A398B49C-72BA-4AC4-9C23-E26B11FD1B1C}"/>
    <cellStyle name="Normal 3 5 3 4 2 2" xfId="10719" xr:uid="{D9DE8073-D77C-4381-8FD2-D88DD21B3DEE}"/>
    <cellStyle name="Normal 3 5 3 4 2 3" xfId="16678" xr:uid="{3CAA8BAC-46B6-459B-9842-1E4FC52DC433}"/>
    <cellStyle name="Normal 3 5 3 4 3" xfId="7749" xr:uid="{2D03E434-2167-4F4E-ACD5-0DD5909731B7}"/>
    <cellStyle name="Normal 3 5 3 4 4" xfId="13708" xr:uid="{51E4E4E0-AD62-4EE0-8926-CE5C0A6A564B}"/>
    <cellStyle name="Normal 3 5 3 5" xfId="3292" xr:uid="{DD800186-835E-4034-AA23-BE3A94C16006}"/>
    <cellStyle name="Normal 3 5 3 5 2" xfId="9275" xr:uid="{037175CB-EC69-45F5-B5B8-315D9FD96EAA}"/>
    <cellStyle name="Normal 3 5 3 5 3" xfId="15234" xr:uid="{F789696C-E9AF-430A-8641-91039157E41E}"/>
    <cellStyle name="Normal 3 5 3 6" xfId="6305" xr:uid="{193E6A28-5342-4BC6-BAAA-16070BC101D4}"/>
    <cellStyle name="Normal 3 5 3 7" xfId="12264" xr:uid="{4C63979C-4779-436D-94C9-B3DA2C010434}"/>
    <cellStyle name="Normal 3 5 4" xfId="438" xr:uid="{00000000-0005-0000-0000-00002D000000}"/>
    <cellStyle name="Normal 3 5 4 2" xfId="1160" xr:uid="{00000000-0005-0000-0000-00002D000000}"/>
    <cellStyle name="Normal 3 5 4 2 2" xfId="2604" xr:uid="{00000000-0005-0000-0000-00002D000000}"/>
    <cellStyle name="Normal 3 5 4 2 2 2" xfId="5574" xr:uid="{6DF0EB4D-FDD6-49CC-B95A-FD572AE49893}"/>
    <cellStyle name="Normal 3 5 4 2 2 2 2" xfId="11557" xr:uid="{9750AF5F-E49A-45FA-A02E-D13A3BBB75C5}"/>
    <cellStyle name="Normal 3 5 4 2 2 2 3" xfId="17516" xr:uid="{B28BBB0A-7F26-4301-85D5-948171AE5B07}"/>
    <cellStyle name="Normal 3 5 4 2 2 3" xfId="8587" xr:uid="{698445BE-7564-4B85-BD0E-261EBD8FCA9E}"/>
    <cellStyle name="Normal 3 5 4 2 2 4" xfId="14546" xr:uid="{85ECF532-9FB2-4F84-859E-006E0C8CFC5B}"/>
    <cellStyle name="Normal 3 5 4 2 3" xfId="4130" xr:uid="{53733860-2105-49FB-863D-9C4A15020EE1}"/>
    <cellStyle name="Normal 3 5 4 2 3 2" xfId="10113" xr:uid="{8AFE2B89-BAE4-45C4-B3FE-32FF25736991}"/>
    <cellStyle name="Normal 3 5 4 2 3 3" xfId="16072" xr:uid="{043419B9-A22D-4672-BB02-3E5B0B96C653}"/>
    <cellStyle name="Normal 3 5 4 2 4" xfId="7143" xr:uid="{07A6ADBC-50BC-4512-9604-373212632947}"/>
    <cellStyle name="Normal 3 5 4 2 5" xfId="13102" xr:uid="{E61FFF39-20A9-4601-89E3-B54C9F057BB5}"/>
    <cellStyle name="Normal 3 5 4 3" xfId="1882" xr:uid="{00000000-0005-0000-0000-00002D000000}"/>
    <cellStyle name="Normal 3 5 4 3 2" xfId="4852" xr:uid="{D742374E-394F-42E0-85BB-15F9A9580445}"/>
    <cellStyle name="Normal 3 5 4 3 2 2" xfId="10835" xr:uid="{4F3CC04E-AEE5-4863-91AF-FE83DFB0E0B9}"/>
    <cellStyle name="Normal 3 5 4 3 2 3" xfId="16794" xr:uid="{109387D2-D0F3-4C69-90B9-D8BD494A0C30}"/>
    <cellStyle name="Normal 3 5 4 3 3" xfId="7865" xr:uid="{6264BCC6-9BA8-47C5-B9CD-6E3B43034165}"/>
    <cellStyle name="Normal 3 5 4 3 4" xfId="13824" xr:uid="{D3D744E0-7FA0-4C54-9750-73265F8E4373}"/>
    <cellStyle name="Normal 3 5 4 4" xfId="3408" xr:uid="{A117A4F1-02BA-4211-BC78-8DACAE6AFC1D}"/>
    <cellStyle name="Normal 3 5 4 4 2" xfId="9391" xr:uid="{5B1B6BD8-20C8-4066-912C-D992D3490766}"/>
    <cellStyle name="Normal 3 5 4 4 3" xfId="15350" xr:uid="{0E4F5227-5B3B-409C-833C-130787C2456B}"/>
    <cellStyle name="Normal 3 5 4 5" xfId="6421" xr:uid="{CF7932CF-F6BA-4023-8DCA-A5B1F472940F}"/>
    <cellStyle name="Normal 3 5 4 6" xfId="12380" xr:uid="{FBE97760-C529-42A4-827A-26D91F568F02}"/>
    <cellStyle name="Normal 3 5 5" xfId="812" xr:uid="{00000000-0005-0000-0000-00002D000000}"/>
    <cellStyle name="Normal 3 5 5 2" xfId="2256" xr:uid="{00000000-0005-0000-0000-00002D000000}"/>
    <cellStyle name="Normal 3 5 5 2 2" xfId="5226" xr:uid="{C3C00B1E-C24C-46FE-9DFF-8C24B9C89AAB}"/>
    <cellStyle name="Normal 3 5 5 2 2 2" xfId="11209" xr:uid="{C578B718-1F17-44A0-B44E-C9DA3DFCDC32}"/>
    <cellStyle name="Normal 3 5 5 2 2 3" xfId="17168" xr:uid="{3433A123-91DC-4BF4-B18F-6526D5C09915}"/>
    <cellStyle name="Normal 3 5 5 2 3" xfId="8239" xr:uid="{72A91E47-2452-4460-B4FC-C10A77953F68}"/>
    <cellStyle name="Normal 3 5 5 2 4" xfId="14198" xr:uid="{3219DF99-90B2-48D0-BDCD-6727455BA4D3}"/>
    <cellStyle name="Normal 3 5 5 3" xfId="3782" xr:uid="{98A324E7-797F-427F-829B-6F602EC2BD2E}"/>
    <cellStyle name="Normal 3 5 5 3 2" xfId="9765" xr:uid="{36813F5C-A25E-42D1-9DC5-A04051A1BD96}"/>
    <cellStyle name="Normal 3 5 5 3 3" xfId="15724" xr:uid="{B060D5E1-8803-4DDC-926A-4B19D1D76846}"/>
    <cellStyle name="Normal 3 5 5 4" xfId="6795" xr:uid="{DDAE4B1B-CCBE-4060-8172-99C93039C96F}"/>
    <cellStyle name="Normal 3 5 5 5" xfId="12754" xr:uid="{8786B19C-5C36-4F65-AC86-4F436E9229CF}"/>
    <cellStyle name="Normal 3 5 6" xfId="1534" xr:uid="{00000000-0005-0000-0000-00002D000000}"/>
    <cellStyle name="Normal 3 5 6 2" xfId="4504" xr:uid="{3D3F3294-1B37-4BCE-AAD7-9D5C1216C712}"/>
    <cellStyle name="Normal 3 5 6 2 2" xfId="10487" xr:uid="{6170FA97-8060-44DC-97EF-7E51A32F0471}"/>
    <cellStyle name="Normal 3 5 6 2 3" xfId="16446" xr:uid="{9FD794F1-D3C3-4929-B663-D718B11181B3}"/>
    <cellStyle name="Normal 3 5 6 3" xfId="7517" xr:uid="{B172BA90-B92F-4529-AF5F-EA99AA19CF28}"/>
    <cellStyle name="Normal 3 5 6 4" xfId="13476" xr:uid="{29008E9D-660D-4F44-B2BC-0AC31F1C32A9}"/>
    <cellStyle name="Normal 3 5 7" xfId="3060" xr:uid="{E3CCCAF8-8EBA-4776-9873-95941F3A4AFC}"/>
    <cellStyle name="Normal 3 5 7 2" xfId="9043" xr:uid="{37EF6373-7724-4C3B-B70B-91A276C98193}"/>
    <cellStyle name="Normal 3 5 7 3" xfId="15002" xr:uid="{7BCF2418-DE93-4094-A526-E93BB18687A1}"/>
    <cellStyle name="Normal 3 5 8" xfId="6073" xr:uid="{275745F7-15D7-4D5D-A40E-A6FA9EA3ABBF}"/>
    <cellStyle name="Normal 3 5 9" xfId="12032" xr:uid="{2384BC3E-9A8A-45F4-A197-146AD695BCB3}"/>
    <cellStyle name="Normal 3 6" xfId="148" xr:uid="{00000000-0005-0000-0000-00002D000000}"/>
    <cellStyle name="Normal 3 6 2" xfId="496" xr:uid="{00000000-0005-0000-0000-00002D000000}"/>
    <cellStyle name="Normal 3 6 2 2" xfId="1218" xr:uid="{00000000-0005-0000-0000-00002D000000}"/>
    <cellStyle name="Normal 3 6 2 2 2" xfId="2662" xr:uid="{00000000-0005-0000-0000-00002D000000}"/>
    <cellStyle name="Normal 3 6 2 2 2 2" xfId="5632" xr:uid="{B893A582-6A1D-4B12-B222-A6DF4F281B7B}"/>
    <cellStyle name="Normal 3 6 2 2 2 2 2" xfId="11615" xr:uid="{991779E7-A88A-4FB5-BBD8-25FFD7233E35}"/>
    <cellStyle name="Normal 3 6 2 2 2 2 3" xfId="17574" xr:uid="{79C520A6-8F48-4948-9CC0-708BEAFC0979}"/>
    <cellStyle name="Normal 3 6 2 2 2 3" xfId="8645" xr:uid="{5BA8B13B-49C8-4044-A1AF-ADB5CDA1A259}"/>
    <cellStyle name="Normal 3 6 2 2 2 4" xfId="14604" xr:uid="{BA902538-2798-44D2-A73F-BE637F075CD6}"/>
    <cellStyle name="Normal 3 6 2 2 3" xfId="4188" xr:uid="{77119618-7BC0-47FF-9368-3A9C93293C3A}"/>
    <cellStyle name="Normal 3 6 2 2 3 2" xfId="10171" xr:uid="{37934396-72C4-478A-8410-FD2A314CDA36}"/>
    <cellStyle name="Normal 3 6 2 2 3 3" xfId="16130" xr:uid="{59F28099-3598-4F1E-9676-9930D7AE3504}"/>
    <cellStyle name="Normal 3 6 2 2 4" xfId="7201" xr:uid="{B7D80574-5D37-454C-B5B0-B045E447BCC9}"/>
    <cellStyle name="Normal 3 6 2 2 5" xfId="13160" xr:uid="{74F2B060-4793-46C6-A2B9-DD9D4ACC9E35}"/>
    <cellStyle name="Normal 3 6 2 3" xfId="1940" xr:uid="{00000000-0005-0000-0000-00002D000000}"/>
    <cellStyle name="Normal 3 6 2 3 2" xfId="4910" xr:uid="{0D103631-7EB9-47FF-8B22-E2BAB271F273}"/>
    <cellStyle name="Normal 3 6 2 3 2 2" xfId="10893" xr:uid="{92B9E4CE-2460-4AB6-838C-216070222839}"/>
    <cellStyle name="Normal 3 6 2 3 2 3" xfId="16852" xr:uid="{EE7C7F08-70B3-44AB-9C88-F9B8F9095768}"/>
    <cellStyle name="Normal 3 6 2 3 3" xfId="7923" xr:uid="{5B4B58D1-65AB-4361-8B84-77491A6C77B3}"/>
    <cellStyle name="Normal 3 6 2 3 4" xfId="13882" xr:uid="{D4F31A80-AE4F-4FBB-923C-B4D03D15B47F}"/>
    <cellStyle name="Normal 3 6 2 4" xfId="3466" xr:uid="{4ACBEE0E-CEB3-483E-A0D3-D8EDC7837D26}"/>
    <cellStyle name="Normal 3 6 2 4 2" xfId="9449" xr:uid="{ACF552DA-35DC-4F40-9751-CD57F8ECA3C1}"/>
    <cellStyle name="Normal 3 6 2 4 3" xfId="15408" xr:uid="{CDDC17FF-1ACD-4E7B-A008-1D2568FD6D64}"/>
    <cellStyle name="Normal 3 6 2 5" xfId="6479" xr:uid="{D50A261C-1EAA-4E3C-8719-6732F3524921}"/>
    <cellStyle name="Normal 3 6 2 6" xfId="12438" xr:uid="{7C0499AE-2099-4F2A-A7EC-C6723359824D}"/>
    <cellStyle name="Normal 3 6 3" xfId="870" xr:uid="{00000000-0005-0000-0000-00002D000000}"/>
    <cellStyle name="Normal 3 6 3 2" xfId="2314" xr:uid="{00000000-0005-0000-0000-00002D000000}"/>
    <cellStyle name="Normal 3 6 3 2 2" xfId="5284" xr:uid="{714C2827-9FFA-4056-AECC-780026482A7E}"/>
    <cellStyle name="Normal 3 6 3 2 2 2" xfId="11267" xr:uid="{4CB898F4-4047-45E4-8E47-8906B7AA01EC}"/>
    <cellStyle name="Normal 3 6 3 2 2 3" xfId="17226" xr:uid="{BE60BAD8-5063-4465-BCEE-A54BC7056BB5}"/>
    <cellStyle name="Normal 3 6 3 2 3" xfId="8297" xr:uid="{32A5A17A-C572-4E3A-AC72-9CB01F5C77D2}"/>
    <cellStyle name="Normal 3 6 3 2 4" xfId="14256" xr:uid="{A7E422C3-2043-4BFD-A874-A0DECDDF7948}"/>
    <cellStyle name="Normal 3 6 3 3" xfId="3840" xr:uid="{495B27CB-BAC4-44BA-A887-7FB9E22BCC7C}"/>
    <cellStyle name="Normal 3 6 3 3 2" xfId="9823" xr:uid="{A279C661-9D36-4957-B375-7E18389F5E1A}"/>
    <cellStyle name="Normal 3 6 3 3 3" xfId="15782" xr:uid="{ACD3D842-1C25-4020-B979-DD6F02789C86}"/>
    <cellStyle name="Normal 3 6 3 4" xfId="6853" xr:uid="{DBD57565-4937-460D-83C4-A67F2BD3AC2B}"/>
    <cellStyle name="Normal 3 6 3 5" xfId="12812" xr:uid="{B1668FBA-0B7E-4A56-86C0-BF3A102EBDC6}"/>
    <cellStyle name="Normal 3 6 4" xfId="1592" xr:uid="{00000000-0005-0000-0000-00002D000000}"/>
    <cellStyle name="Normal 3 6 4 2" xfId="4562" xr:uid="{C65C69D9-582F-4B70-AC5A-E37743969442}"/>
    <cellStyle name="Normal 3 6 4 2 2" xfId="10545" xr:uid="{F40993B8-B0B2-4CF4-968C-9C98EEE87DFF}"/>
    <cellStyle name="Normal 3 6 4 2 3" xfId="16504" xr:uid="{634CDB35-6E0D-4EFB-8772-667D938D1F68}"/>
    <cellStyle name="Normal 3 6 4 3" xfId="7575" xr:uid="{6145D408-E568-4269-8831-E94EC2F799BF}"/>
    <cellStyle name="Normal 3 6 4 4" xfId="13534" xr:uid="{29EEFEED-E86E-467A-8CF5-48962E6B7552}"/>
    <cellStyle name="Normal 3 6 5" xfId="3118" xr:uid="{6C47DC3A-C216-4052-A524-3AF0F5CFF993}"/>
    <cellStyle name="Normal 3 6 5 2" xfId="9101" xr:uid="{0366CAD4-25D8-439E-B96E-0C8E62E30CC6}"/>
    <cellStyle name="Normal 3 6 5 3" xfId="15060" xr:uid="{E1D6A62F-95F5-4E33-98F4-C65FB1083235}"/>
    <cellStyle name="Normal 3 6 6" xfId="6131" xr:uid="{968058F4-BDAD-4E3D-A71D-913B327FBF09}"/>
    <cellStyle name="Normal 3 6 7" xfId="12090" xr:uid="{166B9EF4-AD13-4A95-ABFC-3043485CBD1A}"/>
    <cellStyle name="Normal 3 7" xfId="264" xr:uid="{00000000-0005-0000-0000-00002D000000}"/>
    <cellStyle name="Normal 3 7 2" xfId="612" xr:uid="{00000000-0005-0000-0000-00002D000000}"/>
    <cellStyle name="Normal 3 7 2 2" xfId="1334" xr:uid="{00000000-0005-0000-0000-00002D000000}"/>
    <cellStyle name="Normal 3 7 2 2 2" xfId="2778" xr:uid="{00000000-0005-0000-0000-00002D000000}"/>
    <cellStyle name="Normal 3 7 2 2 2 2" xfId="5748" xr:uid="{5B7B783A-DC08-4D2D-910A-73013DEBCCD2}"/>
    <cellStyle name="Normal 3 7 2 2 2 2 2" xfId="11731" xr:uid="{894E7695-03BB-4FCA-B3D5-FE391044F2BF}"/>
    <cellStyle name="Normal 3 7 2 2 2 2 3" xfId="17690" xr:uid="{7C059DB9-2A7D-40F9-8F39-C86235842F40}"/>
    <cellStyle name="Normal 3 7 2 2 2 3" xfId="8761" xr:uid="{9A647D2B-A667-4B9D-8D90-B3208BE7E949}"/>
    <cellStyle name="Normal 3 7 2 2 2 4" xfId="14720" xr:uid="{301C46DC-9352-486E-9E38-068368A154B1}"/>
    <cellStyle name="Normal 3 7 2 2 3" xfId="4304" xr:uid="{FC2BFB58-0808-4E23-92BE-1B41BE088890}"/>
    <cellStyle name="Normal 3 7 2 2 3 2" xfId="10287" xr:uid="{9A8D8082-7BD5-4221-878C-C31C7C2CFAB4}"/>
    <cellStyle name="Normal 3 7 2 2 3 3" xfId="16246" xr:uid="{5493E836-1748-48D5-A3E5-57247AFF1CFC}"/>
    <cellStyle name="Normal 3 7 2 2 4" xfId="7317" xr:uid="{2B53342E-BB6E-41D3-9007-4B9EFA56BE32}"/>
    <cellStyle name="Normal 3 7 2 2 5" xfId="13276" xr:uid="{1A85D9DF-E97E-44CF-828D-16D241B9C4EC}"/>
    <cellStyle name="Normal 3 7 2 3" xfId="2056" xr:uid="{00000000-0005-0000-0000-00002D000000}"/>
    <cellStyle name="Normal 3 7 2 3 2" xfId="5026" xr:uid="{363968BA-EA00-4A3B-B71C-D30C874EE125}"/>
    <cellStyle name="Normal 3 7 2 3 2 2" xfId="11009" xr:uid="{3C43E782-D0CE-46D7-81EE-EA7A08B09B3C}"/>
    <cellStyle name="Normal 3 7 2 3 2 3" xfId="16968" xr:uid="{04058BE4-A5DB-4AF9-B42E-8FA8B8B2E381}"/>
    <cellStyle name="Normal 3 7 2 3 3" xfId="8039" xr:uid="{47D3B499-489B-4AFA-83A7-D7BEE5E7D18B}"/>
    <cellStyle name="Normal 3 7 2 3 4" xfId="13998" xr:uid="{DB974406-9CEB-4F26-96C4-67B4350BA789}"/>
    <cellStyle name="Normal 3 7 2 4" xfId="3582" xr:uid="{920D8306-EC9F-404C-96DD-3F517E7A21B2}"/>
    <cellStyle name="Normal 3 7 2 4 2" xfId="9565" xr:uid="{41FA3BD4-4C4E-4EEC-B3CC-FC0C78EC0947}"/>
    <cellStyle name="Normal 3 7 2 4 3" xfId="15524" xr:uid="{11DD568C-9447-4A5A-9EFC-DA71B63932C4}"/>
    <cellStyle name="Normal 3 7 2 5" xfId="6595" xr:uid="{B20CA835-477F-4B11-BAD4-0D2FB1EDBC7F}"/>
    <cellStyle name="Normal 3 7 2 6" xfId="12554" xr:uid="{A0A7A2B0-3903-496C-912D-93D8AF92E032}"/>
    <cellStyle name="Normal 3 7 3" xfId="986" xr:uid="{00000000-0005-0000-0000-00002D000000}"/>
    <cellStyle name="Normal 3 7 3 2" xfId="2430" xr:uid="{00000000-0005-0000-0000-00002D000000}"/>
    <cellStyle name="Normal 3 7 3 2 2" xfId="5400" xr:uid="{1D5821B0-1D8B-451D-87FF-953D4190D86C}"/>
    <cellStyle name="Normal 3 7 3 2 2 2" xfId="11383" xr:uid="{6EC96F24-256A-41A8-88F5-56E6A95177E3}"/>
    <cellStyle name="Normal 3 7 3 2 2 3" xfId="17342" xr:uid="{B03F143E-BB70-482A-A4A8-5CDF51DD43F4}"/>
    <cellStyle name="Normal 3 7 3 2 3" xfId="8413" xr:uid="{8F95BF51-3819-4824-A95F-2EF9D2A33E0B}"/>
    <cellStyle name="Normal 3 7 3 2 4" xfId="14372" xr:uid="{4920A388-6922-40DE-AAE1-DA9B0E96A3FA}"/>
    <cellStyle name="Normal 3 7 3 3" xfId="3956" xr:uid="{DDFC444B-134F-4306-8FB5-EC4A03E2ED07}"/>
    <cellStyle name="Normal 3 7 3 3 2" xfId="9939" xr:uid="{581DECF0-F58C-4739-9BB2-1B6A0C11E6AE}"/>
    <cellStyle name="Normal 3 7 3 3 3" xfId="15898" xr:uid="{94760EDC-5A04-4EFF-94D3-EAC35001F92F}"/>
    <cellStyle name="Normal 3 7 3 4" xfId="6969" xr:uid="{D0109A7C-4799-44A3-98E9-6222038C8A87}"/>
    <cellStyle name="Normal 3 7 3 5" xfId="12928" xr:uid="{F9FD02DF-BF9D-42AA-9D71-2D7DF95AAF3A}"/>
    <cellStyle name="Normal 3 7 4" xfId="1708" xr:uid="{00000000-0005-0000-0000-00002D000000}"/>
    <cellStyle name="Normal 3 7 4 2" xfId="4678" xr:uid="{7EAB1F0E-DBD8-4A22-8E48-BEA0290E9A08}"/>
    <cellStyle name="Normal 3 7 4 2 2" xfId="10661" xr:uid="{4CE9C6CD-5E4E-454B-8A04-31AD83695FD2}"/>
    <cellStyle name="Normal 3 7 4 2 3" xfId="16620" xr:uid="{EAF9D168-6B73-45E2-AB5E-F8210005D162}"/>
    <cellStyle name="Normal 3 7 4 3" xfId="7691" xr:uid="{CF0B4B48-6772-4D7D-9607-AFAFFCAA50D6}"/>
    <cellStyle name="Normal 3 7 4 4" xfId="13650" xr:uid="{419A88A9-1E4C-4770-A854-719D9BBA51F5}"/>
    <cellStyle name="Normal 3 7 5" xfId="3234" xr:uid="{9712F18F-2893-46C6-9EC0-B76A2CD9C94D}"/>
    <cellStyle name="Normal 3 7 5 2" xfId="9217" xr:uid="{1BE6C1C8-EFE7-4F4A-A901-EACF7F313E6F}"/>
    <cellStyle name="Normal 3 7 5 3" xfId="15176" xr:uid="{6232E625-19E3-45FB-AD99-3424667A35A2}"/>
    <cellStyle name="Normal 3 7 6" xfId="6247" xr:uid="{643C1F10-7387-4E14-A602-21CF53773492}"/>
    <cellStyle name="Normal 3 7 7" xfId="12206" xr:uid="{9FD3A413-9D36-4933-916C-BAA6FEADF9C5}"/>
    <cellStyle name="Normal 3 8" xfId="380" xr:uid="{00000000-0005-0000-0000-00002D000000}"/>
    <cellStyle name="Normal 3 8 2" xfId="1102" xr:uid="{00000000-0005-0000-0000-00002D000000}"/>
    <cellStyle name="Normal 3 8 2 2" xfId="2546" xr:uid="{00000000-0005-0000-0000-00002D000000}"/>
    <cellStyle name="Normal 3 8 2 2 2" xfId="5516" xr:uid="{009FD64A-26D9-4E8E-B54C-6C31621BDB99}"/>
    <cellStyle name="Normal 3 8 2 2 2 2" xfId="11499" xr:uid="{09951B84-E4C0-445F-974F-FF15B6B16CEA}"/>
    <cellStyle name="Normal 3 8 2 2 2 3" xfId="17458" xr:uid="{AA833844-248C-4B4C-B78D-05621B440FE6}"/>
    <cellStyle name="Normal 3 8 2 2 3" xfId="8529" xr:uid="{A8E9EA51-2C06-435D-8A15-E4BB34219F47}"/>
    <cellStyle name="Normal 3 8 2 2 4" xfId="14488" xr:uid="{FC5120FA-F5EB-4B67-AF48-A10D422CDF32}"/>
    <cellStyle name="Normal 3 8 2 3" xfId="4072" xr:uid="{992F5D05-5FFC-4DD9-AFBC-2EC10006A879}"/>
    <cellStyle name="Normal 3 8 2 3 2" xfId="10055" xr:uid="{4114AAD0-EA78-4516-9598-B6D3887822BA}"/>
    <cellStyle name="Normal 3 8 2 3 3" xfId="16014" xr:uid="{5AFB3B19-D166-4D7D-81F2-ECFCCA6FB7FC}"/>
    <cellStyle name="Normal 3 8 2 4" xfId="7085" xr:uid="{7CB5E294-797F-4C7B-A9A9-C3B054669FA9}"/>
    <cellStyle name="Normal 3 8 2 5" xfId="13044" xr:uid="{10204AA8-C685-4C46-BC59-B1CAA8824ABC}"/>
    <cellStyle name="Normal 3 8 3" xfId="1824" xr:uid="{00000000-0005-0000-0000-00002D000000}"/>
    <cellStyle name="Normal 3 8 3 2" xfId="4794" xr:uid="{70BE9459-8541-48CC-9F93-5377E2BE4676}"/>
    <cellStyle name="Normal 3 8 3 2 2" xfId="10777" xr:uid="{78D627B8-2736-435D-8B93-670AB11C4F86}"/>
    <cellStyle name="Normal 3 8 3 2 3" xfId="16736" xr:uid="{2BF35891-3F09-4BDD-B8DB-C4182C996F6C}"/>
    <cellStyle name="Normal 3 8 3 3" xfId="7807" xr:uid="{AB4F9BCE-EE70-400B-BAF9-6DDA04FA185E}"/>
    <cellStyle name="Normal 3 8 3 4" xfId="13766" xr:uid="{CF8839B0-7436-40A6-9AED-2D343B08C64E}"/>
    <cellStyle name="Normal 3 8 4" xfId="3350" xr:uid="{6FAA5E9B-BD93-40A0-919B-4BAC9C532566}"/>
    <cellStyle name="Normal 3 8 4 2" xfId="9333" xr:uid="{0C0FC386-664E-4946-91D0-84123CDA66DF}"/>
    <cellStyle name="Normal 3 8 4 3" xfId="15292" xr:uid="{212749A8-3C94-4E5E-9969-757A102ACE44}"/>
    <cellStyle name="Normal 3 8 5" xfId="6363" xr:uid="{8D54A7FA-A862-4F6D-8E93-E96E569F101C}"/>
    <cellStyle name="Normal 3 8 6" xfId="12322" xr:uid="{6DC4DCEB-3FE8-4D7F-92C3-5673A8CC5DCC}"/>
    <cellStyle name="Normal 3 9" xfId="732" xr:uid="{00000000-0005-0000-0000-000007000000}"/>
    <cellStyle name="Normal 3 9 2" xfId="1454" xr:uid="{00000000-0005-0000-0000-000007000000}"/>
    <cellStyle name="Normal 3 9 2 2" xfId="2898" xr:uid="{00000000-0005-0000-0000-000007000000}"/>
    <cellStyle name="Normal 3 9 2 2 2" xfId="5868" xr:uid="{B2D0CF31-10C9-45A0-8C3E-25EA3ADCB9CD}"/>
    <cellStyle name="Normal 3 9 2 2 2 2" xfId="11851" xr:uid="{CE3D63DC-9964-42D3-BC20-826686DE0135}"/>
    <cellStyle name="Normal 3 9 2 2 2 3" xfId="17810" xr:uid="{E1232184-E35E-4F03-8C47-CC6675EFE96F}"/>
    <cellStyle name="Normal 3 9 2 2 3" xfId="8881" xr:uid="{EDF1E007-C6F9-44EF-9226-A1D6EDBC82E3}"/>
    <cellStyle name="Normal 3 9 2 2 4" xfId="14840" xr:uid="{0F2C60F1-695E-41A7-B1A3-D2BD5D7770C8}"/>
    <cellStyle name="Normal 3 9 2 3" xfId="4424" xr:uid="{7C055B6C-E912-410A-ACE1-5926A4641758}"/>
    <cellStyle name="Normal 3 9 2 3 2" xfId="10407" xr:uid="{77304CF4-9B45-4E52-93AD-61B2DF88EC05}"/>
    <cellStyle name="Normal 3 9 2 3 3" xfId="16366" xr:uid="{7951342F-0EDA-4992-ABEE-F24DFE0CCD35}"/>
    <cellStyle name="Normal 3 9 2 4" xfId="7437" xr:uid="{2B40677A-2182-4E49-B3D9-BFEF9967576A}"/>
    <cellStyle name="Normal 3 9 2 5" xfId="13396" xr:uid="{BCA09C81-C67B-4E45-8C9F-B3D311A5DF65}"/>
    <cellStyle name="Normal 3 9 3" xfId="2176" xr:uid="{00000000-0005-0000-0000-000007000000}"/>
    <cellStyle name="Normal 3 9 3 2" xfId="5146" xr:uid="{4CB6E759-D3B6-487D-BB70-40A879296818}"/>
    <cellStyle name="Normal 3 9 3 2 2" xfId="11129" xr:uid="{74B85EF8-8D45-4B0E-9089-C73AAB43D498}"/>
    <cellStyle name="Normal 3 9 3 2 3" xfId="17088" xr:uid="{158AF938-71D9-4C3D-8A44-953471A8E66F}"/>
    <cellStyle name="Normal 3 9 3 3" xfId="8159" xr:uid="{3CB46EFB-4463-4190-A632-1C1381381AEF}"/>
    <cellStyle name="Normal 3 9 3 4" xfId="14118" xr:uid="{F32440CE-BA55-402F-BFE2-E223EB497C43}"/>
    <cellStyle name="Normal 3 9 4" xfId="3702" xr:uid="{34E68919-2ED5-4FDC-A4F7-A5F064212F66}"/>
    <cellStyle name="Normal 3 9 4 2" xfId="9685" xr:uid="{F35BE9DC-114B-463E-8F33-CC81F8AB31D5}"/>
    <cellStyle name="Normal 3 9 4 3" xfId="15644" xr:uid="{2C2E43D7-93F3-4C1A-9C01-78A02A6F8D4F}"/>
    <cellStyle name="Normal 3 9 5" xfId="6715" xr:uid="{E815A9E7-275F-402D-A690-783E04CDF26E}"/>
    <cellStyle name="Normal 3 9 6" xfId="12674" xr:uid="{3394A16A-9C16-45F7-95EC-0CDCBB1BE8FE}"/>
    <cellStyle name="Normal 4" xfId="8" xr:uid="{00000000-0005-0000-0000-000031000000}"/>
    <cellStyle name="Normal 4 10" xfId="755" xr:uid="{00000000-0005-0000-0000-000031000000}"/>
    <cellStyle name="Normal 4 10 2" xfId="2199" xr:uid="{00000000-0005-0000-0000-000031000000}"/>
    <cellStyle name="Normal 4 10 2 2" xfId="5169" xr:uid="{8230562A-62B2-4CF9-B9AD-8494D8607B3E}"/>
    <cellStyle name="Normal 4 10 2 2 2" xfId="11152" xr:uid="{253F9E8B-C841-4C83-9CFF-AE3E751BAD51}"/>
    <cellStyle name="Normal 4 10 2 2 3" xfId="17111" xr:uid="{64F8829C-6B4D-40CF-A18E-B25B9B9EBADA}"/>
    <cellStyle name="Normal 4 10 2 3" xfId="8182" xr:uid="{26B58450-5252-4694-BCE4-E905A9764E21}"/>
    <cellStyle name="Normal 4 10 2 4" xfId="14141" xr:uid="{E1339567-1395-47AC-BF11-C6D52AE6D718}"/>
    <cellStyle name="Normal 4 10 3" xfId="3725" xr:uid="{E0C38970-7F08-406E-ADA0-104615F5F09F}"/>
    <cellStyle name="Normal 4 10 3 2" xfId="9708" xr:uid="{796369B8-2E29-4BE2-88B5-475C5A32D3F7}"/>
    <cellStyle name="Normal 4 10 3 3" xfId="15667" xr:uid="{AE67F831-881F-470D-A35C-791CA40CB7FB}"/>
    <cellStyle name="Normal 4 10 4" xfId="6738" xr:uid="{61365257-E3AA-4D39-8456-96F35F874415}"/>
    <cellStyle name="Normal 4 10 5" xfId="12697" xr:uid="{62CAD5B6-5F93-49C3-8439-9E4B8636D70B}"/>
    <cellStyle name="Normal 4 11" xfId="1477" xr:uid="{00000000-0005-0000-0000-000031000000}"/>
    <cellStyle name="Normal 4 11 2" xfId="4447" xr:uid="{B743CAE8-1F7F-468D-A456-730AFEEDCBCE}"/>
    <cellStyle name="Normal 4 11 2 2" xfId="10430" xr:uid="{647B0A0C-BF0F-415C-8408-6C2D7BF5D273}"/>
    <cellStyle name="Normal 4 11 2 3" xfId="16389" xr:uid="{24B7A44D-03D2-41C7-BDFD-4E2401D517B4}"/>
    <cellStyle name="Normal 4 11 3" xfId="7460" xr:uid="{E6935F2D-6C7C-4B54-84EA-7B11D1ED7DEA}"/>
    <cellStyle name="Normal 4 11 4" xfId="13419" xr:uid="{EA9B7AA9-9F61-454E-BB34-FB5856075083}"/>
    <cellStyle name="Normal 4 12" xfId="2921" xr:uid="{00000000-0005-0000-0000-000031000000}"/>
    <cellStyle name="Normal 4 12 2" xfId="5891" xr:uid="{E5AD428A-C6EC-418E-9C9B-732F3607524F}"/>
    <cellStyle name="Normal 4 12 2 2" xfId="11874" xr:uid="{90C8B3E7-ED80-4143-82B8-D007DA936628}"/>
    <cellStyle name="Normal 4 12 2 3" xfId="17833" xr:uid="{9C385E5B-BEF1-4142-9DBB-2E99BCD67AB0}"/>
    <cellStyle name="Normal 4 12 3" xfId="8904" xr:uid="{17218AB5-E3A7-46CD-8F58-22FB4B29CE10}"/>
    <cellStyle name="Normal 4 12 4" xfId="14863" xr:uid="{97BF67DE-DF74-4778-8C2B-25D422CEA827}"/>
    <cellStyle name="Normal 4 13" xfId="2952" xr:uid="{1A210D96-C703-475A-B228-361B3DCB83E2}"/>
    <cellStyle name="Normal 4 13 2" xfId="5922" xr:uid="{87713938-431D-46E9-AE80-CE3F8FC19972}"/>
    <cellStyle name="Normal 4 13 2 2" xfId="11905" xr:uid="{0A8422F6-1C34-4A1F-97BA-B641E49496E6}"/>
    <cellStyle name="Normal 4 13 2 3" xfId="17864" xr:uid="{3952DCC8-DDA4-44C8-AC8B-1E2D44FA2244}"/>
    <cellStyle name="Normal 4 13 3" xfId="8935" xr:uid="{FC0D37A2-94E6-44EA-A758-8A45BBA628C9}"/>
    <cellStyle name="Normal 4 13 4" xfId="14894" xr:uid="{CBD2AC46-DF73-4C5E-8DF1-18392DE0C54B}"/>
    <cellStyle name="Normal 4 14" xfId="3025" xr:uid="{3E114A7D-704E-46A9-BA2D-88CFD8682124}"/>
    <cellStyle name="Normal 4 14 2" xfId="9008" xr:uid="{B6FEF85C-DCB9-49DE-A382-73385A542F44}"/>
    <cellStyle name="Normal 4 14 3" xfId="14967" xr:uid="{197C7B01-F2D7-4629-B2A7-24E1F77FB354}"/>
    <cellStyle name="Normal 4 15" xfId="6037" xr:uid="{6CCCD7B0-18CB-474E-942E-65E677AB081F}"/>
    <cellStyle name="Normal 4 16" xfId="11975" xr:uid="{14096990-455B-4C8D-AB5A-EAB860F953F9}"/>
    <cellStyle name="Normal 4 2" xfId="14" xr:uid="{00000000-0005-0000-0000-000032000000}"/>
    <cellStyle name="Normal 4 2 10" xfId="1480" xr:uid="{00000000-0005-0000-0000-000032000000}"/>
    <cellStyle name="Normal 4 2 10 2" xfId="4450" xr:uid="{00646F47-364B-4A00-B74B-E5CCDF903578}"/>
    <cellStyle name="Normal 4 2 10 2 2" xfId="10433" xr:uid="{FBD00446-4FAB-4976-8CAA-534D50DEEEA8}"/>
    <cellStyle name="Normal 4 2 10 2 3" xfId="16392" xr:uid="{56AD4D68-0CD8-45CF-AE47-C9029A905A75}"/>
    <cellStyle name="Normal 4 2 10 3" xfId="7463" xr:uid="{EDD5D6E6-47BB-4A60-ADFE-1D3BE33F0E41}"/>
    <cellStyle name="Normal 4 2 10 4" xfId="13422" xr:uid="{73F6C55B-3511-4376-BF0B-3A4DC7917497}"/>
    <cellStyle name="Normal 4 2 11" xfId="2924" xr:uid="{00000000-0005-0000-0000-000032000000}"/>
    <cellStyle name="Normal 4 2 11 2" xfId="5894" xr:uid="{9D756ADC-2317-4BA4-BF92-4BACB481251F}"/>
    <cellStyle name="Normal 4 2 11 2 2" xfId="11877" xr:uid="{BAC1993E-7844-4AED-856E-2E88938E0B2E}"/>
    <cellStyle name="Normal 4 2 11 2 3" xfId="17836" xr:uid="{24FAA4EF-120C-4CE4-B45B-D002622DBE27}"/>
    <cellStyle name="Normal 4 2 11 3" xfId="8907" xr:uid="{A849D215-C8A6-42E1-B62E-3E283813D64E}"/>
    <cellStyle name="Normal 4 2 11 4" xfId="14866" xr:uid="{13FF9D88-03BF-492A-8245-9E9FF895966D}"/>
    <cellStyle name="Normal 4 2 12" xfId="2955" xr:uid="{88CC3853-C7AC-40E7-B4F0-D8968CD80D85}"/>
    <cellStyle name="Normal 4 2 12 2" xfId="5925" xr:uid="{BE7E37EA-31D8-4484-A110-E3076E47987D}"/>
    <cellStyle name="Normal 4 2 12 2 2" xfId="11908" xr:uid="{E53C8447-ACD4-4BC0-8796-AED0508285C4}"/>
    <cellStyle name="Normal 4 2 12 2 3" xfId="17867" xr:uid="{F48EBF1F-12CF-43C1-A97F-46922C824829}"/>
    <cellStyle name="Normal 4 2 12 3" xfId="8938" xr:uid="{413B56AB-3215-479F-A2AC-95054DAACFB0}"/>
    <cellStyle name="Normal 4 2 12 4" xfId="14897" xr:uid="{16C76D4F-7AC6-4E67-8DCE-DD5A04A00EFB}"/>
    <cellStyle name="Normal 4 2 13" xfId="3006" xr:uid="{B2B6BCEB-80D4-47E6-B6CA-1D4D83CBFBB9}"/>
    <cellStyle name="Normal 4 2 13 2" xfId="8989" xr:uid="{479F1870-2CF7-4AD9-B10C-5605F5EC9D8F}"/>
    <cellStyle name="Normal 4 2 13 3" xfId="14948" xr:uid="{F6D262FD-68A8-4B36-8294-C88ADF0E08EE}"/>
    <cellStyle name="Normal 4 2 14" xfId="6014" xr:uid="{2F5FE740-44EA-44F3-9BDC-07FC63E6BADB}"/>
    <cellStyle name="Normal 4 2 15" xfId="11978" xr:uid="{1727670F-C376-4ADB-B048-F41408A00A38}"/>
    <cellStyle name="Normal 4 2 2" xfId="60" xr:uid="{00000000-0005-0000-0000-000033000000}"/>
    <cellStyle name="Normal 4 2 2 10" xfId="6043" xr:uid="{228BF142-EBB1-4D59-A475-CF6E01CBE3A7}"/>
    <cellStyle name="Normal 4 2 2 11" xfId="12002" xr:uid="{0AF63B1B-09D6-4096-BA57-F30712122527}"/>
    <cellStyle name="Normal 4 2 2 2" xfId="118" xr:uid="{00000000-0005-0000-0000-000033000000}"/>
    <cellStyle name="Normal 4 2 2 2 2" xfId="234" xr:uid="{00000000-0005-0000-0000-000033000000}"/>
    <cellStyle name="Normal 4 2 2 2 2 2" xfId="582" xr:uid="{00000000-0005-0000-0000-000033000000}"/>
    <cellStyle name="Normal 4 2 2 2 2 2 2" xfId="1304" xr:uid="{00000000-0005-0000-0000-000033000000}"/>
    <cellStyle name="Normal 4 2 2 2 2 2 2 2" xfId="2748" xr:uid="{00000000-0005-0000-0000-000033000000}"/>
    <cellStyle name="Normal 4 2 2 2 2 2 2 2 2" xfId="5718" xr:uid="{48DEB907-D4DE-4E2C-B498-31ADB349DA6F}"/>
    <cellStyle name="Normal 4 2 2 2 2 2 2 2 2 2" xfId="11701" xr:uid="{073E04D7-2334-4A72-AF6D-03C61B0AD18F}"/>
    <cellStyle name="Normal 4 2 2 2 2 2 2 2 2 3" xfId="17660" xr:uid="{A05FB111-22C3-4A35-A9B1-F9E493848409}"/>
    <cellStyle name="Normal 4 2 2 2 2 2 2 2 3" xfId="8731" xr:uid="{92078986-82CD-4BD4-BA0A-A9E09A4E384F}"/>
    <cellStyle name="Normal 4 2 2 2 2 2 2 2 4" xfId="14690" xr:uid="{746E65F1-554C-4BAB-8FEF-7E5E76FFE1A8}"/>
    <cellStyle name="Normal 4 2 2 2 2 2 2 3" xfId="4274" xr:uid="{CFE6E81D-B761-4CCE-B13C-709209C9C0A6}"/>
    <cellStyle name="Normal 4 2 2 2 2 2 2 3 2" xfId="10257" xr:uid="{1E7A5B0E-8BB6-4710-8EBF-9350DB25F4C2}"/>
    <cellStyle name="Normal 4 2 2 2 2 2 2 3 3" xfId="16216" xr:uid="{A42872C3-F9CD-4797-AF4B-3C9EEEE22B0F}"/>
    <cellStyle name="Normal 4 2 2 2 2 2 2 4" xfId="7287" xr:uid="{D861B81F-D0EA-4C73-89CA-A88C3F131778}"/>
    <cellStyle name="Normal 4 2 2 2 2 2 2 5" xfId="13246" xr:uid="{4D53557D-7B00-4DCA-9046-055EB635D219}"/>
    <cellStyle name="Normal 4 2 2 2 2 2 3" xfId="2026" xr:uid="{00000000-0005-0000-0000-000033000000}"/>
    <cellStyle name="Normal 4 2 2 2 2 2 3 2" xfId="4996" xr:uid="{9A4A3015-03A0-4371-A74C-3EA85E85337E}"/>
    <cellStyle name="Normal 4 2 2 2 2 2 3 2 2" xfId="10979" xr:uid="{DDEABB6B-58C4-4183-86EF-45DC97A8C695}"/>
    <cellStyle name="Normal 4 2 2 2 2 2 3 2 3" xfId="16938" xr:uid="{A85A19D8-49E7-4A04-98E5-BBCF8CFE3233}"/>
    <cellStyle name="Normal 4 2 2 2 2 2 3 3" xfId="8009" xr:uid="{9B3A15B3-1A69-4503-A307-969B38EC78FC}"/>
    <cellStyle name="Normal 4 2 2 2 2 2 3 4" xfId="13968" xr:uid="{74C917BA-98B5-4466-8413-8007944CB0BF}"/>
    <cellStyle name="Normal 4 2 2 2 2 2 4" xfId="3552" xr:uid="{6D98618B-FBA1-4CE7-8C6B-10588351D958}"/>
    <cellStyle name="Normal 4 2 2 2 2 2 4 2" xfId="9535" xr:uid="{0C4A701D-EA76-4375-8F1E-FB382E15E207}"/>
    <cellStyle name="Normal 4 2 2 2 2 2 4 3" xfId="15494" xr:uid="{D25E3F39-2A95-4512-96EC-B33A53DE5312}"/>
    <cellStyle name="Normal 4 2 2 2 2 2 5" xfId="6565" xr:uid="{DF24658E-1DE8-4A60-98BA-96B1E6AD94C6}"/>
    <cellStyle name="Normal 4 2 2 2 2 2 6" xfId="12524" xr:uid="{9FD6ADA3-4654-4C0B-83BD-1DF494F90C6F}"/>
    <cellStyle name="Normal 4 2 2 2 2 3" xfId="956" xr:uid="{00000000-0005-0000-0000-000033000000}"/>
    <cellStyle name="Normal 4 2 2 2 2 3 2" xfId="2400" xr:uid="{00000000-0005-0000-0000-000033000000}"/>
    <cellStyle name="Normal 4 2 2 2 2 3 2 2" xfId="5370" xr:uid="{184C325D-0CA6-47EA-A471-4EE7A3A4BD3B}"/>
    <cellStyle name="Normal 4 2 2 2 2 3 2 2 2" xfId="11353" xr:uid="{7321CE95-66CA-466E-8491-8DFBD4B619BE}"/>
    <cellStyle name="Normal 4 2 2 2 2 3 2 2 3" xfId="17312" xr:uid="{FAC749E6-A166-4155-A805-EE8215CD873E}"/>
    <cellStyle name="Normal 4 2 2 2 2 3 2 3" xfId="8383" xr:uid="{B2C525B5-52CC-4515-AD76-CA74CD522D99}"/>
    <cellStyle name="Normal 4 2 2 2 2 3 2 4" xfId="14342" xr:uid="{9D0E0AE1-ECA9-46C4-BFB9-2297F5688755}"/>
    <cellStyle name="Normal 4 2 2 2 2 3 3" xfId="3926" xr:uid="{55DB9FB0-69CA-4DBF-9A52-DD190D3B03B0}"/>
    <cellStyle name="Normal 4 2 2 2 2 3 3 2" xfId="9909" xr:uid="{166319FD-B169-43C4-B14E-BB43359D9CD2}"/>
    <cellStyle name="Normal 4 2 2 2 2 3 3 3" xfId="15868" xr:uid="{39F269FA-C377-4C3A-9963-6E41948DD6FB}"/>
    <cellStyle name="Normal 4 2 2 2 2 3 4" xfId="6939" xr:uid="{EAD63E08-6FA0-47FB-8AAD-798B3BAFD48B}"/>
    <cellStyle name="Normal 4 2 2 2 2 3 5" xfId="12898" xr:uid="{286EDD09-03FC-467A-B3E9-26D79BF23D65}"/>
    <cellStyle name="Normal 4 2 2 2 2 4" xfId="1678" xr:uid="{00000000-0005-0000-0000-000033000000}"/>
    <cellStyle name="Normal 4 2 2 2 2 4 2" xfId="4648" xr:uid="{56760900-7DDA-4985-83EE-2327354A9788}"/>
    <cellStyle name="Normal 4 2 2 2 2 4 2 2" xfId="10631" xr:uid="{69D4E4A3-0F10-4647-BB71-891C648BBD9A}"/>
    <cellStyle name="Normal 4 2 2 2 2 4 2 3" xfId="16590" xr:uid="{44481441-6E12-40DC-9843-775F2767A68A}"/>
    <cellStyle name="Normal 4 2 2 2 2 4 3" xfId="7661" xr:uid="{8A474BD7-575A-43D8-8E71-2418BED80698}"/>
    <cellStyle name="Normal 4 2 2 2 2 4 4" xfId="13620" xr:uid="{AB8BE6F9-0620-44B6-BD6C-84F988666364}"/>
    <cellStyle name="Normal 4 2 2 2 2 5" xfId="3204" xr:uid="{203B9BEE-357F-46B3-A4FE-D02F42E3D1DB}"/>
    <cellStyle name="Normal 4 2 2 2 2 5 2" xfId="9187" xr:uid="{AC87A9F8-50B5-4AF2-91F2-5CA8F84B5732}"/>
    <cellStyle name="Normal 4 2 2 2 2 5 3" xfId="15146" xr:uid="{F05641C8-8CCE-41DB-8478-9E411D738A56}"/>
    <cellStyle name="Normal 4 2 2 2 2 6" xfId="6217" xr:uid="{91F9F803-1E53-4E0A-9C92-6E3122D12901}"/>
    <cellStyle name="Normal 4 2 2 2 2 7" xfId="12176" xr:uid="{D687DE58-83BE-412A-9FDF-47CA029F64C5}"/>
    <cellStyle name="Normal 4 2 2 2 3" xfId="350" xr:uid="{00000000-0005-0000-0000-000033000000}"/>
    <cellStyle name="Normal 4 2 2 2 3 2" xfId="698" xr:uid="{00000000-0005-0000-0000-000033000000}"/>
    <cellStyle name="Normal 4 2 2 2 3 2 2" xfId="1420" xr:uid="{00000000-0005-0000-0000-000033000000}"/>
    <cellStyle name="Normal 4 2 2 2 3 2 2 2" xfId="2864" xr:uid="{00000000-0005-0000-0000-000033000000}"/>
    <cellStyle name="Normal 4 2 2 2 3 2 2 2 2" xfId="5834" xr:uid="{77317802-5F58-49D9-94D0-C126DA44BB55}"/>
    <cellStyle name="Normal 4 2 2 2 3 2 2 2 2 2" xfId="11817" xr:uid="{39378191-55B2-4307-A08E-E5B61383462B}"/>
    <cellStyle name="Normal 4 2 2 2 3 2 2 2 2 3" xfId="17776" xr:uid="{C8238A14-4A7B-47CF-B3DC-36FAC9E3B21C}"/>
    <cellStyle name="Normal 4 2 2 2 3 2 2 2 3" xfId="8847" xr:uid="{762756E1-2F3C-480F-AA65-A7AFC0A7F618}"/>
    <cellStyle name="Normal 4 2 2 2 3 2 2 2 4" xfId="14806" xr:uid="{D87B7F1D-8230-4F69-B16C-8BD3CE4072B0}"/>
    <cellStyle name="Normal 4 2 2 2 3 2 2 3" xfId="4390" xr:uid="{54698352-AEAA-4352-95E6-48417DCC65A4}"/>
    <cellStyle name="Normal 4 2 2 2 3 2 2 3 2" xfId="10373" xr:uid="{6B21DF57-4F8C-46B4-9B34-83EF5A290848}"/>
    <cellStyle name="Normal 4 2 2 2 3 2 2 3 3" xfId="16332" xr:uid="{95CF1FD9-1D3F-4BC0-B030-E3E32E7D5D87}"/>
    <cellStyle name="Normal 4 2 2 2 3 2 2 4" xfId="7403" xr:uid="{6E2641C6-33A1-420D-AB79-A8C3947EA794}"/>
    <cellStyle name="Normal 4 2 2 2 3 2 2 5" xfId="13362" xr:uid="{F02B0DAC-F385-4B14-A5CE-DC91E4C399EF}"/>
    <cellStyle name="Normal 4 2 2 2 3 2 3" xfId="2142" xr:uid="{00000000-0005-0000-0000-000033000000}"/>
    <cellStyle name="Normal 4 2 2 2 3 2 3 2" xfId="5112" xr:uid="{835C6231-B3DA-4069-BA2F-70141E5E7A28}"/>
    <cellStyle name="Normal 4 2 2 2 3 2 3 2 2" xfId="11095" xr:uid="{6DF0EB84-0AB9-4899-851A-33E9D4233B9A}"/>
    <cellStyle name="Normal 4 2 2 2 3 2 3 2 3" xfId="17054" xr:uid="{31FB3C25-E4F1-446B-920E-446A86D3BC1A}"/>
    <cellStyle name="Normal 4 2 2 2 3 2 3 3" xfId="8125" xr:uid="{3B46068A-6650-4552-BF58-B6EFDEF039FD}"/>
    <cellStyle name="Normal 4 2 2 2 3 2 3 4" xfId="14084" xr:uid="{570DA207-FB26-404C-B3A7-C468AF0D2C25}"/>
    <cellStyle name="Normal 4 2 2 2 3 2 4" xfId="3668" xr:uid="{54D2B0A0-4862-4EDC-B408-E73E13236796}"/>
    <cellStyle name="Normal 4 2 2 2 3 2 4 2" xfId="9651" xr:uid="{C1EF24F9-E4F5-403F-A48B-196454079211}"/>
    <cellStyle name="Normal 4 2 2 2 3 2 4 3" xfId="15610" xr:uid="{1379506A-2CBF-4D90-9CDE-B16342DE0F04}"/>
    <cellStyle name="Normal 4 2 2 2 3 2 5" xfId="6681" xr:uid="{4DB2FADF-1526-4BC9-A12B-8688C1A07B6A}"/>
    <cellStyle name="Normal 4 2 2 2 3 2 6" xfId="12640" xr:uid="{86CE6638-D73C-45B2-AAEC-35757A403883}"/>
    <cellStyle name="Normal 4 2 2 2 3 3" xfId="1072" xr:uid="{00000000-0005-0000-0000-000033000000}"/>
    <cellStyle name="Normal 4 2 2 2 3 3 2" xfId="2516" xr:uid="{00000000-0005-0000-0000-000033000000}"/>
    <cellStyle name="Normal 4 2 2 2 3 3 2 2" xfId="5486" xr:uid="{649CF44C-8073-4CF3-87AD-F38764C01B95}"/>
    <cellStyle name="Normal 4 2 2 2 3 3 2 2 2" xfId="11469" xr:uid="{A09A79B9-072F-41A8-9985-CED9E4420EB7}"/>
    <cellStyle name="Normal 4 2 2 2 3 3 2 2 3" xfId="17428" xr:uid="{54B8B0A7-1AB0-4707-A3E8-86F5BAB7D2B0}"/>
    <cellStyle name="Normal 4 2 2 2 3 3 2 3" xfId="8499" xr:uid="{9BBDD299-0004-41F3-A456-CA49EB2145CB}"/>
    <cellStyle name="Normal 4 2 2 2 3 3 2 4" xfId="14458" xr:uid="{7745C689-13D3-448E-8B60-6033806B103C}"/>
    <cellStyle name="Normal 4 2 2 2 3 3 3" xfId="4042" xr:uid="{13FC5E8A-04E9-45B8-BA08-ED35B233379E}"/>
    <cellStyle name="Normal 4 2 2 2 3 3 3 2" xfId="10025" xr:uid="{35C6F143-2045-4C67-B8A2-9691F7F0532A}"/>
    <cellStyle name="Normal 4 2 2 2 3 3 3 3" xfId="15984" xr:uid="{48DD0934-F1BA-49EE-A37D-6F2123710504}"/>
    <cellStyle name="Normal 4 2 2 2 3 3 4" xfId="7055" xr:uid="{B5DA50F4-0DA0-4256-9B58-3EE48A1BD115}"/>
    <cellStyle name="Normal 4 2 2 2 3 3 5" xfId="13014" xr:uid="{1C708CFC-5FE1-4A79-88ED-F11A22FE3ABE}"/>
    <cellStyle name="Normal 4 2 2 2 3 4" xfId="1794" xr:uid="{00000000-0005-0000-0000-000033000000}"/>
    <cellStyle name="Normal 4 2 2 2 3 4 2" xfId="4764" xr:uid="{B05CDF17-64CB-4EAC-9ACC-4DE2ED95AA84}"/>
    <cellStyle name="Normal 4 2 2 2 3 4 2 2" xfId="10747" xr:uid="{6C21A08A-9776-490E-922A-99671CA283D8}"/>
    <cellStyle name="Normal 4 2 2 2 3 4 2 3" xfId="16706" xr:uid="{5BEBB23A-987C-4706-946E-8C7B8C1AB9AB}"/>
    <cellStyle name="Normal 4 2 2 2 3 4 3" xfId="7777" xr:uid="{0D37BC0A-1222-4DA6-836C-F80C49268C24}"/>
    <cellStyle name="Normal 4 2 2 2 3 4 4" xfId="13736" xr:uid="{354A9015-444B-456A-8674-10755C4906DD}"/>
    <cellStyle name="Normal 4 2 2 2 3 5" xfId="3320" xr:uid="{45E4A203-3E4E-4AF8-9524-31E0ACCF3B7E}"/>
    <cellStyle name="Normal 4 2 2 2 3 5 2" xfId="9303" xr:uid="{8C7C8578-7073-4D1E-A304-0C9F279382B4}"/>
    <cellStyle name="Normal 4 2 2 2 3 5 3" xfId="15262" xr:uid="{6598D6B9-E263-4069-8452-0200AFD4A907}"/>
    <cellStyle name="Normal 4 2 2 2 3 6" xfId="6333" xr:uid="{2C724196-572A-42AA-B757-9449226B54EC}"/>
    <cellStyle name="Normal 4 2 2 2 3 7" xfId="12292" xr:uid="{890489EE-585C-47D2-AC6E-91878F20B493}"/>
    <cellStyle name="Normal 4 2 2 2 4" xfId="466" xr:uid="{00000000-0005-0000-0000-000033000000}"/>
    <cellStyle name="Normal 4 2 2 2 4 2" xfId="1188" xr:uid="{00000000-0005-0000-0000-000033000000}"/>
    <cellStyle name="Normal 4 2 2 2 4 2 2" xfId="2632" xr:uid="{00000000-0005-0000-0000-000033000000}"/>
    <cellStyle name="Normal 4 2 2 2 4 2 2 2" xfId="5602" xr:uid="{7366C5EC-6BF2-4667-AF0A-D2A12E77F783}"/>
    <cellStyle name="Normal 4 2 2 2 4 2 2 2 2" xfId="11585" xr:uid="{501FC188-CC00-464B-9C99-443B713E3ACB}"/>
    <cellStyle name="Normal 4 2 2 2 4 2 2 2 3" xfId="17544" xr:uid="{C10E2394-1003-4AEA-9C72-83891F10C7A9}"/>
    <cellStyle name="Normal 4 2 2 2 4 2 2 3" xfId="8615" xr:uid="{3AFC8221-165E-40D6-A0FD-233B66400B93}"/>
    <cellStyle name="Normal 4 2 2 2 4 2 2 4" xfId="14574" xr:uid="{185C6C78-F74D-4BF6-8ADA-C892334CBF08}"/>
    <cellStyle name="Normal 4 2 2 2 4 2 3" xfId="4158" xr:uid="{BF6CE1E0-9B42-4633-8EA3-7E7E9378A553}"/>
    <cellStyle name="Normal 4 2 2 2 4 2 3 2" xfId="10141" xr:uid="{ED08C6F5-2AD5-41A8-9842-0394B436172B}"/>
    <cellStyle name="Normal 4 2 2 2 4 2 3 3" xfId="16100" xr:uid="{4A304815-0E79-4BA9-87D5-FA8251F880A5}"/>
    <cellStyle name="Normal 4 2 2 2 4 2 4" xfId="7171" xr:uid="{87DED7CF-37D7-42C6-ADD6-66C24887B201}"/>
    <cellStyle name="Normal 4 2 2 2 4 2 5" xfId="13130" xr:uid="{B0B03DC9-2F8D-4D18-8DC6-50EB8A457DA2}"/>
    <cellStyle name="Normal 4 2 2 2 4 3" xfId="1910" xr:uid="{00000000-0005-0000-0000-000033000000}"/>
    <cellStyle name="Normal 4 2 2 2 4 3 2" xfId="4880" xr:uid="{454EF7EA-E432-4B75-A1C6-5CF557BEAF03}"/>
    <cellStyle name="Normal 4 2 2 2 4 3 2 2" xfId="10863" xr:uid="{3B94475A-324C-445B-9D9C-441986C5AD97}"/>
    <cellStyle name="Normal 4 2 2 2 4 3 2 3" xfId="16822" xr:uid="{AE9780C8-C450-44EB-A479-ACD1E1065231}"/>
    <cellStyle name="Normal 4 2 2 2 4 3 3" xfId="7893" xr:uid="{C6157B7D-7E1E-4642-B6E0-F73764678C5B}"/>
    <cellStyle name="Normal 4 2 2 2 4 3 4" xfId="13852" xr:uid="{465BFD5B-18E6-41C4-9B66-E99487B10562}"/>
    <cellStyle name="Normal 4 2 2 2 4 4" xfId="3436" xr:uid="{AC1C37DF-CCA8-4A3B-882B-CE1AE1A4C6F7}"/>
    <cellStyle name="Normal 4 2 2 2 4 4 2" xfId="9419" xr:uid="{5C629322-6925-4802-B573-FEA283915E9D}"/>
    <cellStyle name="Normal 4 2 2 2 4 4 3" xfId="15378" xr:uid="{3321FA05-AFA0-4969-8910-D2DEEAA19140}"/>
    <cellStyle name="Normal 4 2 2 2 4 5" xfId="6449" xr:uid="{A0AB2B5D-B90D-4D74-B45F-C9C7AC8FA8D7}"/>
    <cellStyle name="Normal 4 2 2 2 4 6" xfId="12408" xr:uid="{B8711294-BFD7-46AE-A288-723A9A0F13B4}"/>
    <cellStyle name="Normal 4 2 2 2 5" xfId="840" xr:uid="{00000000-0005-0000-0000-000033000000}"/>
    <cellStyle name="Normal 4 2 2 2 5 2" xfId="2284" xr:uid="{00000000-0005-0000-0000-000033000000}"/>
    <cellStyle name="Normal 4 2 2 2 5 2 2" xfId="5254" xr:uid="{0DF79797-6A6E-412E-A864-7269A4475DC2}"/>
    <cellStyle name="Normal 4 2 2 2 5 2 2 2" xfId="11237" xr:uid="{9A319DB6-7289-433A-9330-6D4D5732E6F9}"/>
    <cellStyle name="Normal 4 2 2 2 5 2 2 3" xfId="17196" xr:uid="{517E92C6-7ABE-4BE9-AC80-293E1EC38CAC}"/>
    <cellStyle name="Normal 4 2 2 2 5 2 3" xfId="8267" xr:uid="{50EFE2BB-AFAF-4778-A806-17776E1671E3}"/>
    <cellStyle name="Normal 4 2 2 2 5 2 4" xfId="14226" xr:uid="{3698333C-07C1-48F3-A1F3-F47FAFA2EE46}"/>
    <cellStyle name="Normal 4 2 2 2 5 3" xfId="3810" xr:uid="{BC0EC1B6-7DDA-44D7-A49B-08A76E051C00}"/>
    <cellStyle name="Normal 4 2 2 2 5 3 2" xfId="9793" xr:uid="{AE5F5FD6-C8F8-48C6-96A0-946DACCDD4AF}"/>
    <cellStyle name="Normal 4 2 2 2 5 3 3" xfId="15752" xr:uid="{8CD1C5D3-7F2F-47C4-8568-1468F8E83A39}"/>
    <cellStyle name="Normal 4 2 2 2 5 4" xfId="6823" xr:uid="{D8F081DC-EA20-4D17-8ADC-EDCB9B6E848B}"/>
    <cellStyle name="Normal 4 2 2 2 5 5" xfId="12782" xr:uid="{BB10848B-BEE7-48F7-9906-4EAFDEA14752}"/>
    <cellStyle name="Normal 4 2 2 2 6" xfId="1562" xr:uid="{00000000-0005-0000-0000-000033000000}"/>
    <cellStyle name="Normal 4 2 2 2 6 2" xfId="4532" xr:uid="{CF506163-6A85-4A59-A6A8-9A24BA04982A}"/>
    <cellStyle name="Normal 4 2 2 2 6 2 2" xfId="10515" xr:uid="{3E0821D9-60D8-45F0-BCCD-72DE1CEAABFE}"/>
    <cellStyle name="Normal 4 2 2 2 6 2 3" xfId="16474" xr:uid="{5CB7BB11-A0FC-4933-89F6-030002F2A008}"/>
    <cellStyle name="Normal 4 2 2 2 6 3" xfId="7545" xr:uid="{C1F9DE6D-77E7-45F6-836A-16353F387BB2}"/>
    <cellStyle name="Normal 4 2 2 2 6 4" xfId="13504" xr:uid="{2B9DFD8E-9D76-4E23-974F-421010C17755}"/>
    <cellStyle name="Normal 4 2 2 2 7" xfId="3088" xr:uid="{984A5025-F244-4965-A163-B72FDE8D1DA7}"/>
    <cellStyle name="Normal 4 2 2 2 7 2" xfId="9071" xr:uid="{71E0C803-FBDF-457D-9042-304B3DB45893}"/>
    <cellStyle name="Normal 4 2 2 2 7 3" xfId="15030" xr:uid="{DCB2B16D-74E0-4E25-8692-F6ECEAEF6B4F}"/>
    <cellStyle name="Normal 4 2 2 2 8" xfId="6101" xr:uid="{1E7C3ACB-856A-4209-8115-84769C9DC1FF}"/>
    <cellStyle name="Normal 4 2 2 2 9" xfId="12060" xr:uid="{B46449DF-600E-4C99-AE51-BE71E9699EF3}"/>
    <cellStyle name="Normal 4 2 2 3" xfId="176" xr:uid="{00000000-0005-0000-0000-000033000000}"/>
    <cellStyle name="Normal 4 2 2 3 2" xfId="524" xr:uid="{00000000-0005-0000-0000-000033000000}"/>
    <cellStyle name="Normal 4 2 2 3 2 2" xfId="1246" xr:uid="{00000000-0005-0000-0000-000033000000}"/>
    <cellStyle name="Normal 4 2 2 3 2 2 2" xfId="2690" xr:uid="{00000000-0005-0000-0000-000033000000}"/>
    <cellStyle name="Normal 4 2 2 3 2 2 2 2" xfId="5660" xr:uid="{BABA5395-27A5-4CC8-99DA-B752F0F4F3AE}"/>
    <cellStyle name="Normal 4 2 2 3 2 2 2 2 2" xfId="11643" xr:uid="{FE053D4D-6C16-4E13-9323-27A7635D97CB}"/>
    <cellStyle name="Normal 4 2 2 3 2 2 2 2 3" xfId="17602" xr:uid="{302812AE-D33D-4939-8071-10FA2056B763}"/>
    <cellStyle name="Normal 4 2 2 3 2 2 2 3" xfId="8673" xr:uid="{B75113C9-7E3B-42BF-887D-0789B1936490}"/>
    <cellStyle name="Normal 4 2 2 3 2 2 2 4" xfId="14632" xr:uid="{B724F7C4-763D-4D91-9CBA-794B3982DFE2}"/>
    <cellStyle name="Normal 4 2 2 3 2 2 3" xfId="4216" xr:uid="{F34D1343-3AA9-46F4-B94A-8F6796FD5537}"/>
    <cellStyle name="Normal 4 2 2 3 2 2 3 2" xfId="10199" xr:uid="{1C8D2298-F683-4711-9933-EA5958F4CFC4}"/>
    <cellStyle name="Normal 4 2 2 3 2 2 3 3" xfId="16158" xr:uid="{9FD155A1-C32E-42BE-B8E2-FE1E0C1BF860}"/>
    <cellStyle name="Normal 4 2 2 3 2 2 4" xfId="7229" xr:uid="{504EA537-3C6F-4B91-BBD0-AB575465F5C1}"/>
    <cellStyle name="Normal 4 2 2 3 2 2 5" xfId="13188" xr:uid="{3C03A907-0978-4F75-A50A-83E69FAB6D27}"/>
    <cellStyle name="Normal 4 2 2 3 2 3" xfId="1968" xr:uid="{00000000-0005-0000-0000-000033000000}"/>
    <cellStyle name="Normal 4 2 2 3 2 3 2" xfId="4938" xr:uid="{8E0E7170-786C-4C80-878A-1055EE27F910}"/>
    <cellStyle name="Normal 4 2 2 3 2 3 2 2" xfId="10921" xr:uid="{63D1ED4B-3BED-4090-A71E-C19B90888034}"/>
    <cellStyle name="Normal 4 2 2 3 2 3 2 3" xfId="16880" xr:uid="{7E35F351-A570-41C7-90FC-F2AC48243123}"/>
    <cellStyle name="Normal 4 2 2 3 2 3 3" xfId="7951" xr:uid="{CC666251-3006-4357-BB54-2DF3A189DC72}"/>
    <cellStyle name="Normal 4 2 2 3 2 3 4" xfId="13910" xr:uid="{0E25AC9B-0747-4FEC-AEF2-A19962E1B4D9}"/>
    <cellStyle name="Normal 4 2 2 3 2 4" xfId="3494" xr:uid="{5CAB88C4-960C-4314-A975-D56092FCD601}"/>
    <cellStyle name="Normal 4 2 2 3 2 4 2" xfId="9477" xr:uid="{F2E13FEE-52F9-4998-8B30-551026E65383}"/>
    <cellStyle name="Normal 4 2 2 3 2 4 3" xfId="15436" xr:uid="{987C5280-0C99-4763-A864-77E7D5D56F96}"/>
    <cellStyle name="Normal 4 2 2 3 2 5" xfId="6507" xr:uid="{B22C7BF6-DCA6-42AF-A33F-B430E7E563C2}"/>
    <cellStyle name="Normal 4 2 2 3 2 6" xfId="12466" xr:uid="{DAE41DBA-F989-4A2E-873A-B2103260B41A}"/>
    <cellStyle name="Normal 4 2 2 3 3" xfId="898" xr:uid="{00000000-0005-0000-0000-000033000000}"/>
    <cellStyle name="Normal 4 2 2 3 3 2" xfId="2342" xr:uid="{00000000-0005-0000-0000-000033000000}"/>
    <cellStyle name="Normal 4 2 2 3 3 2 2" xfId="5312" xr:uid="{4BC82153-4A4E-467C-ADFF-20C9B1B25271}"/>
    <cellStyle name="Normal 4 2 2 3 3 2 2 2" xfId="11295" xr:uid="{8C61ADEC-B8A4-4A58-BE58-DBC66A309F7C}"/>
    <cellStyle name="Normal 4 2 2 3 3 2 2 3" xfId="17254" xr:uid="{7212CF5E-8F1E-4D9C-BCF9-8F918577C511}"/>
    <cellStyle name="Normal 4 2 2 3 3 2 3" xfId="8325" xr:uid="{4F2B1F7B-1BD2-4AAE-93CA-50F2F757A9BD}"/>
    <cellStyle name="Normal 4 2 2 3 3 2 4" xfId="14284" xr:uid="{113A713D-0317-4D72-A39B-71C2A4A36F7D}"/>
    <cellStyle name="Normal 4 2 2 3 3 3" xfId="3868" xr:uid="{ADB7E0EC-AE43-4D2E-8CE1-56D8DC50DF4A}"/>
    <cellStyle name="Normal 4 2 2 3 3 3 2" xfId="9851" xr:uid="{41C2ED4D-8BA0-4F51-9D78-CF3612420695}"/>
    <cellStyle name="Normal 4 2 2 3 3 3 3" xfId="15810" xr:uid="{716CCFD3-0148-4F5B-B765-9569668C2888}"/>
    <cellStyle name="Normal 4 2 2 3 3 4" xfId="6881" xr:uid="{7D30A84F-15BD-4396-844A-C73C63AA398E}"/>
    <cellStyle name="Normal 4 2 2 3 3 5" xfId="12840" xr:uid="{84E4A3C4-1E9F-4B85-938D-9F7431AF7751}"/>
    <cellStyle name="Normal 4 2 2 3 4" xfId="1620" xr:uid="{00000000-0005-0000-0000-000033000000}"/>
    <cellStyle name="Normal 4 2 2 3 4 2" xfId="4590" xr:uid="{FE9AD701-DB87-45C0-B804-B2A83B2253E8}"/>
    <cellStyle name="Normal 4 2 2 3 4 2 2" xfId="10573" xr:uid="{76DA6515-4F37-4F0D-B3CD-FA544C6E851B}"/>
    <cellStyle name="Normal 4 2 2 3 4 2 3" xfId="16532" xr:uid="{3A38A233-8189-459B-9FE2-7EB8CF2578E4}"/>
    <cellStyle name="Normal 4 2 2 3 4 3" xfId="7603" xr:uid="{00D3138A-EDCC-4841-86E6-9978DBA1D794}"/>
    <cellStyle name="Normal 4 2 2 3 4 4" xfId="13562" xr:uid="{3CD2B0E7-4FF1-47A2-BB7E-5D2E2353FB76}"/>
    <cellStyle name="Normal 4 2 2 3 5" xfId="3146" xr:uid="{F0EE8416-232B-4710-9A97-ED26D0E68B14}"/>
    <cellStyle name="Normal 4 2 2 3 5 2" xfId="9129" xr:uid="{4AEDB3F0-7F10-4F72-BEFF-7748E545FC87}"/>
    <cellStyle name="Normal 4 2 2 3 5 3" xfId="15088" xr:uid="{91C33DC4-6C3E-4D8A-9F27-705E90E8077F}"/>
    <cellStyle name="Normal 4 2 2 3 6" xfId="6159" xr:uid="{381D2EA4-012C-44A9-8379-A2908473FBBB}"/>
    <cellStyle name="Normal 4 2 2 3 7" xfId="12118" xr:uid="{234051BF-5153-4777-A82F-A0C011D74048}"/>
    <cellStyle name="Normal 4 2 2 4" xfId="292" xr:uid="{00000000-0005-0000-0000-000033000000}"/>
    <cellStyle name="Normal 4 2 2 4 2" xfId="640" xr:uid="{00000000-0005-0000-0000-000033000000}"/>
    <cellStyle name="Normal 4 2 2 4 2 2" xfId="1362" xr:uid="{00000000-0005-0000-0000-000033000000}"/>
    <cellStyle name="Normal 4 2 2 4 2 2 2" xfId="2806" xr:uid="{00000000-0005-0000-0000-000033000000}"/>
    <cellStyle name="Normal 4 2 2 4 2 2 2 2" xfId="5776" xr:uid="{FE0D6617-AB73-4970-9E70-7EE687D5EA8A}"/>
    <cellStyle name="Normal 4 2 2 4 2 2 2 2 2" xfId="11759" xr:uid="{C9689446-5436-4B25-BF5F-EAC9DFE7EFA5}"/>
    <cellStyle name="Normal 4 2 2 4 2 2 2 2 3" xfId="17718" xr:uid="{E01EDBBB-F390-4BF4-9061-6FAB0CD11402}"/>
    <cellStyle name="Normal 4 2 2 4 2 2 2 3" xfId="8789" xr:uid="{E20DCC49-EC32-4770-B38D-039CBD06AC43}"/>
    <cellStyle name="Normal 4 2 2 4 2 2 2 4" xfId="14748" xr:uid="{9512661E-583F-4B69-98F0-F12763555797}"/>
    <cellStyle name="Normal 4 2 2 4 2 2 3" xfId="4332" xr:uid="{1E367CB2-3377-4C05-8D25-22476AB0B678}"/>
    <cellStyle name="Normal 4 2 2 4 2 2 3 2" xfId="10315" xr:uid="{2BDBA558-6801-4117-A7C8-C26AAC5A8B59}"/>
    <cellStyle name="Normal 4 2 2 4 2 2 3 3" xfId="16274" xr:uid="{0A047B24-AA3E-4D90-B72B-723BF133A291}"/>
    <cellStyle name="Normal 4 2 2 4 2 2 4" xfId="7345" xr:uid="{FF757A0B-276E-46BF-B0A7-F6ADCA707289}"/>
    <cellStyle name="Normal 4 2 2 4 2 2 5" xfId="13304" xr:uid="{3582859F-1197-481E-B429-B23045594D3F}"/>
    <cellStyle name="Normal 4 2 2 4 2 3" xfId="2084" xr:uid="{00000000-0005-0000-0000-000033000000}"/>
    <cellStyle name="Normal 4 2 2 4 2 3 2" xfId="5054" xr:uid="{760079C8-092F-4F53-856E-D315DF8D934D}"/>
    <cellStyle name="Normal 4 2 2 4 2 3 2 2" xfId="11037" xr:uid="{4D545DBF-5D90-487A-AEA5-D081E881113D}"/>
    <cellStyle name="Normal 4 2 2 4 2 3 2 3" xfId="16996" xr:uid="{AA211482-A851-4666-863A-29C8C6A737EB}"/>
    <cellStyle name="Normal 4 2 2 4 2 3 3" xfId="8067" xr:uid="{A36C491A-41A6-4FD7-9087-D7F57170F8D1}"/>
    <cellStyle name="Normal 4 2 2 4 2 3 4" xfId="14026" xr:uid="{D34B2BF2-BAA1-4C42-ABD8-3186274514FC}"/>
    <cellStyle name="Normal 4 2 2 4 2 4" xfId="3610" xr:uid="{926160FF-6C45-4AB6-8711-66B6B3A3C7B4}"/>
    <cellStyle name="Normal 4 2 2 4 2 4 2" xfId="9593" xr:uid="{5EAE6D92-DB50-4D04-BBB2-E1EF57A1381A}"/>
    <cellStyle name="Normal 4 2 2 4 2 4 3" xfId="15552" xr:uid="{30488351-DBEC-49D2-9C6C-668B49A6B7FD}"/>
    <cellStyle name="Normal 4 2 2 4 2 5" xfId="6623" xr:uid="{EB4106E2-8859-4A50-99F2-25E8CC053F7E}"/>
    <cellStyle name="Normal 4 2 2 4 2 6" xfId="12582" xr:uid="{9A2EBF71-9A8A-4485-87C3-30527E08FDCE}"/>
    <cellStyle name="Normal 4 2 2 4 3" xfId="1014" xr:uid="{00000000-0005-0000-0000-000033000000}"/>
    <cellStyle name="Normal 4 2 2 4 3 2" xfId="2458" xr:uid="{00000000-0005-0000-0000-000033000000}"/>
    <cellStyle name="Normal 4 2 2 4 3 2 2" xfId="5428" xr:uid="{2D183F7A-9B95-4DD5-A6D3-347B4E67B999}"/>
    <cellStyle name="Normal 4 2 2 4 3 2 2 2" xfId="11411" xr:uid="{E04A2BD1-7CD2-4132-8558-12FEFB35864E}"/>
    <cellStyle name="Normal 4 2 2 4 3 2 2 3" xfId="17370" xr:uid="{7234D1C8-2631-405A-8787-2B1175C54ABE}"/>
    <cellStyle name="Normal 4 2 2 4 3 2 3" xfId="8441" xr:uid="{9A84B42F-4465-4732-B417-B98885FD3A4D}"/>
    <cellStyle name="Normal 4 2 2 4 3 2 4" xfId="14400" xr:uid="{8DE9C069-DA79-449D-9593-D3D3210807EC}"/>
    <cellStyle name="Normal 4 2 2 4 3 3" xfId="3984" xr:uid="{3FA6C6A7-2DA8-40F1-8A25-345970CF5642}"/>
    <cellStyle name="Normal 4 2 2 4 3 3 2" xfId="9967" xr:uid="{E46E862A-0D21-4788-B972-00AC4DDA2AE9}"/>
    <cellStyle name="Normal 4 2 2 4 3 3 3" xfId="15926" xr:uid="{33F1E3F0-38A4-4413-BAA0-B5917791AAA9}"/>
    <cellStyle name="Normal 4 2 2 4 3 4" xfId="6997" xr:uid="{0C27170A-7E89-4872-85C6-02B33D7AF034}"/>
    <cellStyle name="Normal 4 2 2 4 3 5" xfId="12956" xr:uid="{46D62AA2-97F5-4448-8C48-473E9BA6A0EB}"/>
    <cellStyle name="Normal 4 2 2 4 4" xfId="1736" xr:uid="{00000000-0005-0000-0000-000033000000}"/>
    <cellStyle name="Normal 4 2 2 4 4 2" xfId="4706" xr:uid="{DDF99E51-FBBC-472C-95E4-6E9F051C2147}"/>
    <cellStyle name="Normal 4 2 2 4 4 2 2" xfId="10689" xr:uid="{7F555D16-38A3-4FDA-9463-4B85B42B25E0}"/>
    <cellStyle name="Normal 4 2 2 4 4 2 3" xfId="16648" xr:uid="{C70AC356-3E12-444A-B8FB-1DCCE3FE1039}"/>
    <cellStyle name="Normal 4 2 2 4 4 3" xfId="7719" xr:uid="{9C2262BE-4FA1-4221-A8B2-A7C780E97E48}"/>
    <cellStyle name="Normal 4 2 2 4 4 4" xfId="13678" xr:uid="{A49EACA7-095B-48B5-9FBB-D1908CBC4767}"/>
    <cellStyle name="Normal 4 2 2 4 5" xfId="3262" xr:uid="{EC1D4077-5C0D-456F-9291-7AA498F84494}"/>
    <cellStyle name="Normal 4 2 2 4 5 2" xfId="9245" xr:uid="{46650F6D-A8F1-4DB3-9DA2-6A9D826D53E3}"/>
    <cellStyle name="Normal 4 2 2 4 5 3" xfId="15204" xr:uid="{17406430-5D0E-42A9-B712-0DE819866986}"/>
    <cellStyle name="Normal 4 2 2 4 6" xfId="6275" xr:uid="{386D8C74-B3C0-49EB-963C-2569139B7C80}"/>
    <cellStyle name="Normal 4 2 2 4 7" xfId="12234" xr:uid="{66082AF2-D68A-46AF-8C53-D4D83109AF9D}"/>
    <cellStyle name="Normal 4 2 2 5" xfId="408" xr:uid="{00000000-0005-0000-0000-000033000000}"/>
    <cellStyle name="Normal 4 2 2 5 2" xfId="1130" xr:uid="{00000000-0005-0000-0000-000033000000}"/>
    <cellStyle name="Normal 4 2 2 5 2 2" xfId="2574" xr:uid="{00000000-0005-0000-0000-000033000000}"/>
    <cellStyle name="Normal 4 2 2 5 2 2 2" xfId="5544" xr:uid="{F9DCE51C-4BF1-4959-9B0E-B90AFFE479F2}"/>
    <cellStyle name="Normal 4 2 2 5 2 2 2 2" xfId="11527" xr:uid="{C554F688-5BD8-4FA7-BA15-8E00D8C0B0EC}"/>
    <cellStyle name="Normal 4 2 2 5 2 2 2 3" xfId="17486" xr:uid="{0726C350-9BEC-47A3-9B9A-AADB06B03FA7}"/>
    <cellStyle name="Normal 4 2 2 5 2 2 3" xfId="8557" xr:uid="{E923BB3A-91E7-47AE-9627-C3602496CF40}"/>
    <cellStyle name="Normal 4 2 2 5 2 2 4" xfId="14516" xr:uid="{E69F1CCA-BF7C-440F-A10D-121F1A6C9165}"/>
    <cellStyle name="Normal 4 2 2 5 2 3" xfId="4100" xr:uid="{C6091C49-F567-4CD1-A8D0-A40B90C1FA7F}"/>
    <cellStyle name="Normal 4 2 2 5 2 3 2" xfId="10083" xr:uid="{91C1FEF2-B795-4C3A-B11A-22105F770915}"/>
    <cellStyle name="Normal 4 2 2 5 2 3 3" xfId="16042" xr:uid="{1BAD70CA-2BD8-4F5F-81CE-D5725D20327B}"/>
    <cellStyle name="Normal 4 2 2 5 2 4" xfId="7113" xr:uid="{3DE81ED0-BFB8-44D3-B94A-31EDACDF4801}"/>
    <cellStyle name="Normal 4 2 2 5 2 5" xfId="13072" xr:uid="{46952207-A567-44B5-AB3B-EE39AF09571D}"/>
    <cellStyle name="Normal 4 2 2 5 3" xfId="1852" xr:uid="{00000000-0005-0000-0000-000033000000}"/>
    <cellStyle name="Normal 4 2 2 5 3 2" xfId="4822" xr:uid="{9867EAB9-5A05-4863-A505-3E30B61A66F8}"/>
    <cellStyle name="Normal 4 2 2 5 3 2 2" xfId="10805" xr:uid="{07A0C4AE-D334-43E5-9A11-B6BAF6213103}"/>
    <cellStyle name="Normal 4 2 2 5 3 2 3" xfId="16764" xr:uid="{52828EAE-1C1B-4724-8A21-2657682A29B3}"/>
    <cellStyle name="Normal 4 2 2 5 3 3" xfId="7835" xr:uid="{F84D8417-5397-4845-90D9-DDD61FF2EA4F}"/>
    <cellStyle name="Normal 4 2 2 5 3 4" xfId="13794" xr:uid="{C0DCFC3C-C9E3-442B-8AD0-A595D5A83C2C}"/>
    <cellStyle name="Normal 4 2 2 5 4" xfId="3378" xr:uid="{240F9AFF-BFCF-4C78-B4F8-844611633132}"/>
    <cellStyle name="Normal 4 2 2 5 4 2" xfId="9361" xr:uid="{ADCE8824-B6F4-4249-9CB2-062E2A92770C}"/>
    <cellStyle name="Normal 4 2 2 5 4 3" xfId="15320" xr:uid="{35C462BC-85A9-4A8A-85A3-396FC1D2C02A}"/>
    <cellStyle name="Normal 4 2 2 5 5" xfId="6391" xr:uid="{8D32DD0F-D429-4C8F-BA78-570DAB796938}"/>
    <cellStyle name="Normal 4 2 2 5 6" xfId="12350" xr:uid="{3541893C-E3CC-4AC8-B72E-C3DA69796617}"/>
    <cellStyle name="Normal 4 2 2 6" xfId="782" xr:uid="{00000000-0005-0000-0000-000033000000}"/>
    <cellStyle name="Normal 4 2 2 6 2" xfId="2226" xr:uid="{00000000-0005-0000-0000-000033000000}"/>
    <cellStyle name="Normal 4 2 2 6 2 2" xfId="5196" xr:uid="{43BFAE40-71A6-46AA-AE8A-1CC77E1747A8}"/>
    <cellStyle name="Normal 4 2 2 6 2 2 2" xfId="11179" xr:uid="{1D255E45-4F92-438F-9A9C-7330C6A56EBF}"/>
    <cellStyle name="Normal 4 2 2 6 2 2 3" xfId="17138" xr:uid="{9A95D85C-2EDC-4036-B871-88B94208A1EE}"/>
    <cellStyle name="Normal 4 2 2 6 2 3" xfId="8209" xr:uid="{BE03A256-D89D-4781-93FD-A361BB75CF7B}"/>
    <cellStyle name="Normal 4 2 2 6 2 4" xfId="14168" xr:uid="{D4A7A991-BB74-44BD-9893-F91378173C2E}"/>
    <cellStyle name="Normal 4 2 2 6 3" xfId="3752" xr:uid="{EE502500-EE00-4521-A9AC-DB965E3FA1DD}"/>
    <cellStyle name="Normal 4 2 2 6 3 2" xfId="9735" xr:uid="{FC20315C-86CE-42AC-8A32-A0C606A41741}"/>
    <cellStyle name="Normal 4 2 2 6 3 3" xfId="15694" xr:uid="{9F0B7B16-3A1F-4BD2-A597-AEE4AF49E2DF}"/>
    <cellStyle name="Normal 4 2 2 6 4" xfId="6765" xr:uid="{5103F9B2-2563-49AE-8FD9-641F22FBF971}"/>
    <cellStyle name="Normal 4 2 2 6 5" xfId="12724" xr:uid="{771F5A8C-641E-4421-A428-E5B1EB7135C0}"/>
    <cellStyle name="Normal 4 2 2 7" xfId="1504" xr:uid="{00000000-0005-0000-0000-000033000000}"/>
    <cellStyle name="Normal 4 2 2 7 2" xfId="4474" xr:uid="{4FC97186-C3DD-4AA7-9B20-2377CE65DBEE}"/>
    <cellStyle name="Normal 4 2 2 7 2 2" xfId="10457" xr:uid="{A522B3D9-28E5-4749-8572-733886CE92AB}"/>
    <cellStyle name="Normal 4 2 2 7 2 3" xfId="16416" xr:uid="{D4EBE3CE-2996-426D-A8EE-C7E1EA85C83A}"/>
    <cellStyle name="Normal 4 2 2 7 3" xfId="7487" xr:uid="{53B54318-C268-4AF8-9C9E-DA10C96C53AE}"/>
    <cellStyle name="Normal 4 2 2 7 4" xfId="13446" xr:uid="{E94CA5EB-3095-4A15-AF78-F5C738711F51}"/>
    <cellStyle name="Normal 4 2 2 8" xfId="2948" xr:uid="{00000000-0005-0000-0000-000033000000}"/>
    <cellStyle name="Normal 4 2 2 8 2" xfId="5918" xr:uid="{7A3503D0-1612-48FF-A0A9-8D21E291160D}"/>
    <cellStyle name="Normal 4 2 2 8 2 2" xfId="11901" xr:uid="{D5126ED9-026F-4B57-A722-DA13C694B8DA}"/>
    <cellStyle name="Normal 4 2 2 8 2 3" xfId="17860" xr:uid="{23D65899-3432-4876-B702-ADAFCB665CA9}"/>
    <cellStyle name="Normal 4 2 2 8 3" xfId="8931" xr:uid="{32075207-C079-4DFD-B06C-DC5BA9473B47}"/>
    <cellStyle name="Normal 4 2 2 8 4" xfId="14890" xr:uid="{299806CB-3128-4844-8A29-1C5A4EC6E4F6}"/>
    <cellStyle name="Normal 4 2 2 9" xfId="3030" xr:uid="{2D8DE5A9-35C2-437F-AB98-A1E9861F8D25}"/>
    <cellStyle name="Normal 4 2 2 9 2" xfId="9013" xr:uid="{6FA40168-1848-4574-A838-A04937843575}"/>
    <cellStyle name="Normal 4 2 2 9 3" xfId="14972" xr:uid="{C27098FB-84E3-4AF8-A946-2F2D5383816F}"/>
    <cellStyle name="Normal 4 2 3" xfId="88" xr:uid="{00000000-0005-0000-0000-00000A000000}"/>
    <cellStyle name="Normal 4 2 3 10" xfId="12030" xr:uid="{63D02360-F5A2-427E-AE7E-6D9D6C3C6BCE}"/>
    <cellStyle name="Normal 4 2 3 2" xfId="146" xr:uid="{00000000-0005-0000-0000-00000A000000}"/>
    <cellStyle name="Normal 4 2 3 2 2" xfId="262" xr:uid="{00000000-0005-0000-0000-00000A000000}"/>
    <cellStyle name="Normal 4 2 3 2 2 2" xfId="610" xr:uid="{00000000-0005-0000-0000-00000A000000}"/>
    <cellStyle name="Normal 4 2 3 2 2 2 2" xfId="1332" xr:uid="{00000000-0005-0000-0000-00000A000000}"/>
    <cellStyle name="Normal 4 2 3 2 2 2 2 2" xfId="2776" xr:uid="{00000000-0005-0000-0000-00000A000000}"/>
    <cellStyle name="Normal 4 2 3 2 2 2 2 2 2" xfId="5746" xr:uid="{C81E9365-AD84-4C83-88C3-2A0F9A38D841}"/>
    <cellStyle name="Normal 4 2 3 2 2 2 2 2 2 2" xfId="11729" xr:uid="{59386DB5-ECBD-49BA-A367-CECEB188613C}"/>
    <cellStyle name="Normal 4 2 3 2 2 2 2 2 2 3" xfId="17688" xr:uid="{6A9CF3D3-F4A9-4092-89DB-8F7644618D75}"/>
    <cellStyle name="Normal 4 2 3 2 2 2 2 2 3" xfId="8759" xr:uid="{B1E44FCE-98A9-4F84-AD01-2568C39D3A0F}"/>
    <cellStyle name="Normal 4 2 3 2 2 2 2 2 4" xfId="14718" xr:uid="{BD7BB505-ACA9-4C49-87CD-CD906C438AB6}"/>
    <cellStyle name="Normal 4 2 3 2 2 2 2 3" xfId="4302" xr:uid="{B1943E3D-A416-4A16-98F6-C9D54B024212}"/>
    <cellStyle name="Normal 4 2 3 2 2 2 2 3 2" xfId="10285" xr:uid="{00529B9D-2F17-4011-A282-F218C08C8F54}"/>
    <cellStyle name="Normal 4 2 3 2 2 2 2 3 3" xfId="16244" xr:uid="{6C747DD5-0FDC-4C1B-8C94-A7E37207E2E4}"/>
    <cellStyle name="Normal 4 2 3 2 2 2 2 4" xfId="7315" xr:uid="{C4A058C7-0B42-4322-A613-11C577B40318}"/>
    <cellStyle name="Normal 4 2 3 2 2 2 2 5" xfId="13274" xr:uid="{702349EE-037C-489D-83DC-675026185683}"/>
    <cellStyle name="Normal 4 2 3 2 2 2 3" xfId="2054" xr:uid="{00000000-0005-0000-0000-00000A000000}"/>
    <cellStyle name="Normal 4 2 3 2 2 2 3 2" xfId="5024" xr:uid="{D936AF56-5B73-4B40-99D4-F2D43D4F231B}"/>
    <cellStyle name="Normal 4 2 3 2 2 2 3 2 2" xfId="11007" xr:uid="{CC6C3F6F-C329-4AC3-B425-22EF07C84BED}"/>
    <cellStyle name="Normal 4 2 3 2 2 2 3 2 3" xfId="16966" xr:uid="{20DF8516-0E15-498E-8348-A484361AF0EA}"/>
    <cellStyle name="Normal 4 2 3 2 2 2 3 3" xfId="8037" xr:uid="{32E69D40-F6DA-4AD4-9AE0-82EB75E5C36F}"/>
    <cellStyle name="Normal 4 2 3 2 2 2 3 4" xfId="13996" xr:uid="{0C2B03D8-611E-408D-A6BD-B88C3B6EEFD5}"/>
    <cellStyle name="Normal 4 2 3 2 2 2 4" xfId="3580" xr:uid="{4589920B-D912-4A94-8118-4E95625D2CED}"/>
    <cellStyle name="Normal 4 2 3 2 2 2 4 2" xfId="9563" xr:uid="{9A78D2F9-6295-4C48-81F6-3EE113BDC741}"/>
    <cellStyle name="Normal 4 2 3 2 2 2 4 3" xfId="15522" xr:uid="{DD07EF52-0D55-452B-A00A-93CFF4350206}"/>
    <cellStyle name="Normal 4 2 3 2 2 2 5" xfId="6593" xr:uid="{F164AD28-6F01-4289-99E3-4A5C6ACEDE39}"/>
    <cellStyle name="Normal 4 2 3 2 2 2 6" xfId="12552" xr:uid="{124F62B7-0325-4D2A-9D67-60BA6F833B46}"/>
    <cellStyle name="Normal 4 2 3 2 2 3" xfId="984" xr:uid="{00000000-0005-0000-0000-00000A000000}"/>
    <cellStyle name="Normal 4 2 3 2 2 3 2" xfId="2428" xr:uid="{00000000-0005-0000-0000-00000A000000}"/>
    <cellStyle name="Normal 4 2 3 2 2 3 2 2" xfId="5398" xr:uid="{E0779729-D302-4900-ABAC-CC4662594E39}"/>
    <cellStyle name="Normal 4 2 3 2 2 3 2 2 2" xfId="11381" xr:uid="{97CE0EE6-5E45-4ABC-8057-F40FBACD453A}"/>
    <cellStyle name="Normal 4 2 3 2 2 3 2 2 3" xfId="17340" xr:uid="{B291FC45-DA30-482D-A29C-23E5C2D492BA}"/>
    <cellStyle name="Normal 4 2 3 2 2 3 2 3" xfId="8411" xr:uid="{9DE370AD-65B0-4309-9F9C-C89185C43866}"/>
    <cellStyle name="Normal 4 2 3 2 2 3 2 4" xfId="14370" xr:uid="{AD69A51C-2AA6-4CC4-AA06-2F97B66600DE}"/>
    <cellStyle name="Normal 4 2 3 2 2 3 3" xfId="3954" xr:uid="{E41AE3F9-A274-4857-9B36-3F6CBA9F9B0D}"/>
    <cellStyle name="Normal 4 2 3 2 2 3 3 2" xfId="9937" xr:uid="{8F79A8B6-E635-4CE9-9EDB-AF916F588736}"/>
    <cellStyle name="Normal 4 2 3 2 2 3 3 3" xfId="15896" xr:uid="{FDB6E1E7-2D20-45E1-B9BE-EF8A7AABBF38}"/>
    <cellStyle name="Normal 4 2 3 2 2 3 4" xfId="6967" xr:uid="{9EF8A8FC-8149-4283-ADDC-F882E095F57A}"/>
    <cellStyle name="Normal 4 2 3 2 2 3 5" xfId="12926" xr:uid="{9B453329-D8C4-46D1-8010-B7F7AE2C39AD}"/>
    <cellStyle name="Normal 4 2 3 2 2 4" xfId="1706" xr:uid="{00000000-0005-0000-0000-00000A000000}"/>
    <cellStyle name="Normal 4 2 3 2 2 4 2" xfId="4676" xr:uid="{8095DC97-FF93-4068-B459-EE07215F6DF9}"/>
    <cellStyle name="Normal 4 2 3 2 2 4 2 2" xfId="10659" xr:uid="{F9E83B5E-B61B-4925-B0E2-56E4C7D00607}"/>
    <cellStyle name="Normal 4 2 3 2 2 4 2 3" xfId="16618" xr:uid="{5048F9F2-49C9-4AE6-9902-2EEDD1E2A81F}"/>
    <cellStyle name="Normal 4 2 3 2 2 4 3" xfId="7689" xr:uid="{EA382C95-F35B-433C-A2C7-41DCE463D829}"/>
    <cellStyle name="Normal 4 2 3 2 2 4 4" xfId="13648" xr:uid="{3FD10A63-02F5-49CE-B5B8-E95A17D6B7AD}"/>
    <cellStyle name="Normal 4 2 3 2 2 5" xfId="3232" xr:uid="{283FE807-A616-4374-A427-9C88E42E76A6}"/>
    <cellStyle name="Normal 4 2 3 2 2 5 2" xfId="9215" xr:uid="{DDB2B8D0-FAA4-45B3-87B5-CBEC6A47656F}"/>
    <cellStyle name="Normal 4 2 3 2 2 5 3" xfId="15174" xr:uid="{55684E34-F318-4ED4-A973-0F24AD3CCBA0}"/>
    <cellStyle name="Normal 4 2 3 2 2 6" xfId="6245" xr:uid="{76D41071-1EE6-46BF-B838-255E3B69FD56}"/>
    <cellStyle name="Normal 4 2 3 2 2 7" xfId="12204" xr:uid="{211EB6AE-8C8D-4555-874E-8D7644A7BAA7}"/>
    <cellStyle name="Normal 4 2 3 2 3" xfId="378" xr:uid="{00000000-0005-0000-0000-00000A000000}"/>
    <cellStyle name="Normal 4 2 3 2 3 2" xfId="726" xr:uid="{00000000-0005-0000-0000-00000A000000}"/>
    <cellStyle name="Normal 4 2 3 2 3 2 2" xfId="1448" xr:uid="{00000000-0005-0000-0000-00000A000000}"/>
    <cellStyle name="Normal 4 2 3 2 3 2 2 2" xfId="2892" xr:uid="{00000000-0005-0000-0000-00000A000000}"/>
    <cellStyle name="Normal 4 2 3 2 3 2 2 2 2" xfId="5862" xr:uid="{54D54077-7B0E-4B89-B3B6-CDE54229E9DB}"/>
    <cellStyle name="Normal 4 2 3 2 3 2 2 2 2 2" xfId="11845" xr:uid="{D6CBC890-6ABD-4E79-AD53-86BCFD6E4916}"/>
    <cellStyle name="Normal 4 2 3 2 3 2 2 2 2 3" xfId="17804" xr:uid="{96D926B3-0A44-4111-BDD2-F8ACA1FC1317}"/>
    <cellStyle name="Normal 4 2 3 2 3 2 2 2 3" xfId="8875" xr:uid="{1DDE4A77-D364-495D-A605-31283564F506}"/>
    <cellStyle name="Normal 4 2 3 2 3 2 2 2 4" xfId="14834" xr:uid="{601B4993-8680-41C9-A7F2-DDCAB96BAB7C}"/>
    <cellStyle name="Normal 4 2 3 2 3 2 2 3" xfId="4418" xr:uid="{F220D2AF-3AB5-432E-AA3E-4FD7DC6E4124}"/>
    <cellStyle name="Normal 4 2 3 2 3 2 2 3 2" xfId="10401" xr:uid="{CE80A60B-FF5A-4E41-A2C8-E7E1F5F65405}"/>
    <cellStyle name="Normal 4 2 3 2 3 2 2 3 3" xfId="16360" xr:uid="{04D12B39-ABBF-48ED-AFF9-78AE54CDFC77}"/>
    <cellStyle name="Normal 4 2 3 2 3 2 2 4" xfId="7431" xr:uid="{70E5B28A-BAC3-4F0E-BF63-A22D783B8BA4}"/>
    <cellStyle name="Normal 4 2 3 2 3 2 2 5" xfId="13390" xr:uid="{7CA0D6E0-2493-45A4-A56F-ABA6CB812DE4}"/>
    <cellStyle name="Normal 4 2 3 2 3 2 3" xfId="2170" xr:uid="{00000000-0005-0000-0000-00000A000000}"/>
    <cellStyle name="Normal 4 2 3 2 3 2 3 2" xfId="5140" xr:uid="{C50D5B9A-E33C-4BEE-B6D2-C97CCB5E8360}"/>
    <cellStyle name="Normal 4 2 3 2 3 2 3 2 2" xfId="11123" xr:uid="{3ABF3EDC-9F36-483A-9AF3-0EAE78302DFE}"/>
    <cellStyle name="Normal 4 2 3 2 3 2 3 2 3" xfId="17082" xr:uid="{5DBEDF54-D46E-4BA6-8ECC-AFDD73341154}"/>
    <cellStyle name="Normal 4 2 3 2 3 2 3 3" xfId="8153" xr:uid="{54E4B876-28D3-49A8-9473-0FE413996FA9}"/>
    <cellStyle name="Normal 4 2 3 2 3 2 3 4" xfId="14112" xr:uid="{0EFCF1A7-32F1-4EE6-BAB1-D1995958FAD7}"/>
    <cellStyle name="Normal 4 2 3 2 3 2 4" xfId="3696" xr:uid="{2B012861-EE72-4C9A-A989-983666AC8961}"/>
    <cellStyle name="Normal 4 2 3 2 3 2 4 2" xfId="9679" xr:uid="{C57E354C-BA61-499F-BA93-8A8206D38314}"/>
    <cellStyle name="Normal 4 2 3 2 3 2 4 3" xfId="15638" xr:uid="{A5CA4F1A-4E1A-4268-9AF6-3A5ACA88C768}"/>
    <cellStyle name="Normal 4 2 3 2 3 2 5" xfId="6709" xr:uid="{3AE87BE9-7F06-4903-AFCF-1BDE1425AD28}"/>
    <cellStyle name="Normal 4 2 3 2 3 2 6" xfId="12668" xr:uid="{2BEB796B-178D-4306-8696-AD3D954CF1CF}"/>
    <cellStyle name="Normal 4 2 3 2 3 3" xfId="1100" xr:uid="{00000000-0005-0000-0000-00000A000000}"/>
    <cellStyle name="Normal 4 2 3 2 3 3 2" xfId="2544" xr:uid="{00000000-0005-0000-0000-00000A000000}"/>
    <cellStyle name="Normal 4 2 3 2 3 3 2 2" xfId="5514" xr:uid="{1E7BC107-EE1C-46AB-B6EA-2845B29691F0}"/>
    <cellStyle name="Normal 4 2 3 2 3 3 2 2 2" xfId="11497" xr:uid="{02521F85-31BC-4645-A118-BFD40DF08CB3}"/>
    <cellStyle name="Normal 4 2 3 2 3 3 2 2 3" xfId="17456" xr:uid="{4C845A6B-6B8B-4BBA-8C93-9A36F6493FE3}"/>
    <cellStyle name="Normal 4 2 3 2 3 3 2 3" xfId="8527" xr:uid="{C548AE86-1A8C-4B28-8118-989F86339D04}"/>
    <cellStyle name="Normal 4 2 3 2 3 3 2 4" xfId="14486" xr:uid="{53D37211-54E0-4C62-B64D-80D89F1BC7FA}"/>
    <cellStyle name="Normal 4 2 3 2 3 3 3" xfId="4070" xr:uid="{9675D030-7E3F-49E7-B5AA-02BC4741D2A0}"/>
    <cellStyle name="Normal 4 2 3 2 3 3 3 2" xfId="10053" xr:uid="{259134C3-500F-4EC2-868F-2743A05BF4BB}"/>
    <cellStyle name="Normal 4 2 3 2 3 3 3 3" xfId="16012" xr:uid="{1BE67173-5687-444B-9967-F1B70CA505A3}"/>
    <cellStyle name="Normal 4 2 3 2 3 3 4" xfId="7083" xr:uid="{EBBE0D4A-0B28-4D9D-9E45-80ADF370A1F6}"/>
    <cellStyle name="Normal 4 2 3 2 3 3 5" xfId="13042" xr:uid="{00B0BEEA-7231-4AD0-B547-8F750C5FA41A}"/>
    <cellStyle name="Normal 4 2 3 2 3 4" xfId="1822" xr:uid="{00000000-0005-0000-0000-00000A000000}"/>
    <cellStyle name="Normal 4 2 3 2 3 4 2" xfId="4792" xr:uid="{60429912-AE9F-4829-ADA8-C4E6C29B72E7}"/>
    <cellStyle name="Normal 4 2 3 2 3 4 2 2" xfId="10775" xr:uid="{0650EB55-4209-4D23-A64F-11BDEDE59E2C}"/>
    <cellStyle name="Normal 4 2 3 2 3 4 2 3" xfId="16734" xr:uid="{0F9445A2-7D88-4C27-A4FC-5886200D5D59}"/>
    <cellStyle name="Normal 4 2 3 2 3 4 3" xfId="7805" xr:uid="{FE9CC9DB-C0C3-4FFC-B5C0-E2A763DF5E5F}"/>
    <cellStyle name="Normal 4 2 3 2 3 4 4" xfId="13764" xr:uid="{86551BDB-D2C4-4EE6-9086-6321CE6EA230}"/>
    <cellStyle name="Normal 4 2 3 2 3 5" xfId="3348" xr:uid="{BE3811F2-5066-472E-8171-2677FEE97225}"/>
    <cellStyle name="Normal 4 2 3 2 3 5 2" xfId="9331" xr:uid="{28CB2C1F-674E-415E-8132-013ACB7CD947}"/>
    <cellStyle name="Normal 4 2 3 2 3 5 3" xfId="15290" xr:uid="{27AEEBE5-ABC5-4F19-9151-0FABE612C1FB}"/>
    <cellStyle name="Normal 4 2 3 2 3 6" xfId="6361" xr:uid="{07D6235D-230B-46D8-A197-E3EDCF1627DF}"/>
    <cellStyle name="Normal 4 2 3 2 3 7" xfId="12320" xr:uid="{AB92C4E8-8255-414B-AD95-D353A14688F4}"/>
    <cellStyle name="Normal 4 2 3 2 4" xfId="494" xr:uid="{00000000-0005-0000-0000-00000A000000}"/>
    <cellStyle name="Normal 4 2 3 2 4 2" xfId="1216" xr:uid="{00000000-0005-0000-0000-00000A000000}"/>
    <cellStyle name="Normal 4 2 3 2 4 2 2" xfId="2660" xr:uid="{00000000-0005-0000-0000-00000A000000}"/>
    <cellStyle name="Normal 4 2 3 2 4 2 2 2" xfId="5630" xr:uid="{E38D10B9-B679-4E36-A93D-9A4D7D41C10F}"/>
    <cellStyle name="Normal 4 2 3 2 4 2 2 2 2" xfId="11613" xr:uid="{BEDA1833-F5B6-4368-9A7F-39E028E57A53}"/>
    <cellStyle name="Normal 4 2 3 2 4 2 2 2 3" xfId="17572" xr:uid="{FAE989F8-B591-4585-B1B6-4DB8123C0F31}"/>
    <cellStyle name="Normal 4 2 3 2 4 2 2 3" xfId="8643" xr:uid="{5EAA1646-DAE8-4E98-802C-2435AE2BF389}"/>
    <cellStyle name="Normal 4 2 3 2 4 2 2 4" xfId="14602" xr:uid="{7FD90A68-B838-44FF-A681-F81AAD1EF889}"/>
    <cellStyle name="Normal 4 2 3 2 4 2 3" xfId="4186" xr:uid="{DFF5D072-EAA3-4FE3-8420-7770D44230D9}"/>
    <cellStyle name="Normal 4 2 3 2 4 2 3 2" xfId="10169" xr:uid="{39715B86-D2B2-4FBE-96BD-EEDCEF8E9BD3}"/>
    <cellStyle name="Normal 4 2 3 2 4 2 3 3" xfId="16128" xr:uid="{6269968F-1DFD-4C9D-B729-D4917B101596}"/>
    <cellStyle name="Normal 4 2 3 2 4 2 4" xfId="7199" xr:uid="{BC1E8291-560E-4B62-96D0-4B35B63A650B}"/>
    <cellStyle name="Normal 4 2 3 2 4 2 5" xfId="13158" xr:uid="{58756615-2D66-4A1E-A2C5-C77E72E734A3}"/>
    <cellStyle name="Normal 4 2 3 2 4 3" xfId="1938" xr:uid="{00000000-0005-0000-0000-00000A000000}"/>
    <cellStyle name="Normal 4 2 3 2 4 3 2" xfId="4908" xr:uid="{E52EDC73-1BC5-46F1-8CA7-85D28483E196}"/>
    <cellStyle name="Normal 4 2 3 2 4 3 2 2" xfId="10891" xr:uid="{DD879243-6D92-462B-9AED-711C02B369CD}"/>
    <cellStyle name="Normal 4 2 3 2 4 3 2 3" xfId="16850" xr:uid="{C698494A-A574-4B86-9E0C-7658CAB4DA23}"/>
    <cellStyle name="Normal 4 2 3 2 4 3 3" xfId="7921" xr:uid="{C7A75139-37E9-413B-A788-436329934734}"/>
    <cellStyle name="Normal 4 2 3 2 4 3 4" xfId="13880" xr:uid="{9B62E8FD-1B7D-4AA2-9479-2192D5B5D765}"/>
    <cellStyle name="Normal 4 2 3 2 4 4" xfId="3464" xr:uid="{1A8F3E82-5D21-42C6-B6D8-0DA8339F467F}"/>
    <cellStyle name="Normal 4 2 3 2 4 4 2" xfId="9447" xr:uid="{1993DE80-41FB-4354-8E18-43BBF93508EA}"/>
    <cellStyle name="Normal 4 2 3 2 4 4 3" xfId="15406" xr:uid="{F12E7D64-1F77-4AF6-868E-6369C70FEFF8}"/>
    <cellStyle name="Normal 4 2 3 2 4 5" xfId="6477" xr:uid="{793A1CFD-983D-4F00-84B5-1AD52C587C3C}"/>
    <cellStyle name="Normal 4 2 3 2 4 6" xfId="12436" xr:uid="{D381AEB5-51E8-4100-8684-176DB5111311}"/>
    <cellStyle name="Normal 4 2 3 2 5" xfId="868" xr:uid="{00000000-0005-0000-0000-00000A000000}"/>
    <cellStyle name="Normal 4 2 3 2 5 2" xfId="2312" xr:uid="{00000000-0005-0000-0000-00000A000000}"/>
    <cellStyle name="Normal 4 2 3 2 5 2 2" xfId="5282" xr:uid="{4E4813DC-0425-47AF-8579-09D0969569FE}"/>
    <cellStyle name="Normal 4 2 3 2 5 2 2 2" xfId="11265" xr:uid="{F78B1116-26A9-44D9-B76A-41FDF6392355}"/>
    <cellStyle name="Normal 4 2 3 2 5 2 2 3" xfId="17224" xr:uid="{CD5590E0-CA35-4AB8-B3A5-FEE12A749FE0}"/>
    <cellStyle name="Normal 4 2 3 2 5 2 3" xfId="8295" xr:uid="{F96D4BA8-69AE-4827-BC5F-E48C3DD30837}"/>
    <cellStyle name="Normal 4 2 3 2 5 2 4" xfId="14254" xr:uid="{387D3FFC-8228-4A36-8D0A-1AE5DA15680C}"/>
    <cellStyle name="Normal 4 2 3 2 5 3" xfId="3838" xr:uid="{09389D34-5E37-4D2C-B9BE-2EEBD681580B}"/>
    <cellStyle name="Normal 4 2 3 2 5 3 2" xfId="9821" xr:uid="{BBE0303D-E9ED-4CA2-B948-0F086409B28A}"/>
    <cellStyle name="Normal 4 2 3 2 5 3 3" xfId="15780" xr:uid="{7F39B6DB-3E6F-451F-9085-464B3B278CBA}"/>
    <cellStyle name="Normal 4 2 3 2 5 4" xfId="6851" xr:uid="{5EA6FFBD-3634-4A7F-8A6A-71AACA1DCA14}"/>
    <cellStyle name="Normal 4 2 3 2 5 5" xfId="12810" xr:uid="{7C0E07D9-87CC-436D-8450-44241F60CE82}"/>
    <cellStyle name="Normal 4 2 3 2 6" xfId="1590" xr:uid="{00000000-0005-0000-0000-00000A000000}"/>
    <cellStyle name="Normal 4 2 3 2 6 2" xfId="4560" xr:uid="{C3CEF6C3-5B5F-4EBF-B21B-45A0E5952B7B}"/>
    <cellStyle name="Normal 4 2 3 2 6 2 2" xfId="10543" xr:uid="{AC9068D0-CAC5-4D7E-98CC-8024B74BF81F}"/>
    <cellStyle name="Normal 4 2 3 2 6 2 3" xfId="16502" xr:uid="{6EEAB4E6-37F7-4C36-8452-E4BC2C885BAF}"/>
    <cellStyle name="Normal 4 2 3 2 6 3" xfId="7573" xr:uid="{8E6919C4-7821-44C4-8A5C-0B384393A93D}"/>
    <cellStyle name="Normal 4 2 3 2 6 4" xfId="13532" xr:uid="{1D2AAA76-53CB-482F-90CB-B5FF27349A93}"/>
    <cellStyle name="Normal 4 2 3 2 7" xfId="3116" xr:uid="{B10FD92F-EEA8-4852-A82A-B4F24E0E7EDC}"/>
    <cellStyle name="Normal 4 2 3 2 7 2" xfId="9099" xr:uid="{2A0F5AAE-F2E6-4118-9A75-326C2AD0530B}"/>
    <cellStyle name="Normal 4 2 3 2 7 3" xfId="15058" xr:uid="{443E8A92-651A-47FA-9038-7231E43D5B58}"/>
    <cellStyle name="Normal 4 2 3 2 8" xfId="6129" xr:uid="{12AD4ECF-A837-4B3E-96E6-B43713C97DA9}"/>
    <cellStyle name="Normal 4 2 3 2 9" xfId="12088" xr:uid="{8C21D43E-C5DD-4D1D-8265-CB6B29E757FC}"/>
    <cellStyle name="Normal 4 2 3 3" xfId="204" xr:uid="{00000000-0005-0000-0000-00000A000000}"/>
    <cellStyle name="Normal 4 2 3 3 2" xfId="552" xr:uid="{00000000-0005-0000-0000-00000A000000}"/>
    <cellStyle name="Normal 4 2 3 3 2 2" xfId="1274" xr:uid="{00000000-0005-0000-0000-00000A000000}"/>
    <cellStyle name="Normal 4 2 3 3 2 2 2" xfId="2718" xr:uid="{00000000-0005-0000-0000-00000A000000}"/>
    <cellStyle name="Normal 4 2 3 3 2 2 2 2" xfId="5688" xr:uid="{2CD2984C-E266-4D27-AAB7-F083D9560D97}"/>
    <cellStyle name="Normal 4 2 3 3 2 2 2 2 2" xfId="11671" xr:uid="{C1C4E9CF-8C03-4315-B50B-F2AD4782E875}"/>
    <cellStyle name="Normal 4 2 3 3 2 2 2 2 3" xfId="17630" xr:uid="{9A8F7CFC-D143-4B58-879B-2458D64B4DC4}"/>
    <cellStyle name="Normal 4 2 3 3 2 2 2 3" xfId="8701" xr:uid="{CC576FFC-3AAE-4355-83B2-EF66E6F9479D}"/>
    <cellStyle name="Normal 4 2 3 3 2 2 2 4" xfId="14660" xr:uid="{CC4F11EE-EA40-4998-98A4-B619227689EF}"/>
    <cellStyle name="Normal 4 2 3 3 2 2 3" xfId="4244" xr:uid="{3D7FB288-2D9A-4F5A-BF42-D254E177ADA2}"/>
    <cellStyle name="Normal 4 2 3 3 2 2 3 2" xfId="10227" xr:uid="{A9E353DE-4835-47E2-B339-9BE5AFC4654B}"/>
    <cellStyle name="Normal 4 2 3 3 2 2 3 3" xfId="16186" xr:uid="{1E7A71E0-F898-462D-98CD-26C6848B36E5}"/>
    <cellStyle name="Normal 4 2 3 3 2 2 4" xfId="7257" xr:uid="{7F1D00B9-AEC3-4FCF-8FA2-E0FB18A1A131}"/>
    <cellStyle name="Normal 4 2 3 3 2 2 5" xfId="13216" xr:uid="{9123DA63-4434-405C-AA3D-224BFAA26BD4}"/>
    <cellStyle name="Normal 4 2 3 3 2 3" xfId="1996" xr:uid="{00000000-0005-0000-0000-00000A000000}"/>
    <cellStyle name="Normal 4 2 3 3 2 3 2" xfId="4966" xr:uid="{5E9BB7FE-3172-48DB-B4AA-C3A889B4EB33}"/>
    <cellStyle name="Normal 4 2 3 3 2 3 2 2" xfId="10949" xr:uid="{D63F460B-1588-4183-9B56-85CD4D180774}"/>
    <cellStyle name="Normal 4 2 3 3 2 3 2 3" xfId="16908" xr:uid="{3CAA38A8-944D-4EFE-8615-7FEC461341B1}"/>
    <cellStyle name="Normal 4 2 3 3 2 3 3" xfId="7979" xr:uid="{F900A4F7-8EDB-48D0-BF5E-72563342C7CC}"/>
    <cellStyle name="Normal 4 2 3 3 2 3 4" xfId="13938" xr:uid="{1F7FD5FD-9641-4A95-B542-0FFF80D61099}"/>
    <cellStyle name="Normal 4 2 3 3 2 4" xfId="3522" xr:uid="{482099D0-B247-46F3-8494-98DD6843F3D2}"/>
    <cellStyle name="Normal 4 2 3 3 2 4 2" xfId="9505" xr:uid="{558D4BDD-1DE8-4680-B18D-EFA5613D9420}"/>
    <cellStyle name="Normal 4 2 3 3 2 4 3" xfId="15464" xr:uid="{CCA54275-6226-4D93-A71B-057038BC09FA}"/>
    <cellStyle name="Normal 4 2 3 3 2 5" xfId="6535" xr:uid="{12EDE46A-FB10-4470-85AC-D64D796CEAED}"/>
    <cellStyle name="Normal 4 2 3 3 2 6" xfId="12494" xr:uid="{DB262BFC-E76E-4219-8075-89C814003153}"/>
    <cellStyle name="Normal 4 2 3 3 3" xfId="926" xr:uid="{00000000-0005-0000-0000-00000A000000}"/>
    <cellStyle name="Normal 4 2 3 3 3 2" xfId="2370" xr:uid="{00000000-0005-0000-0000-00000A000000}"/>
    <cellStyle name="Normal 4 2 3 3 3 2 2" xfId="5340" xr:uid="{C4F0B9AC-6498-4B04-96E1-5C6146AC6017}"/>
    <cellStyle name="Normal 4 2 3 3 3 2 2 2" xfId="11323" xr:uid="{63E8B813-29A8-448F-BEBC-BFD11B4AAAC0}"/>
    <cellStyle name="Normal 4 2 3 3 3 2 2 3" xfId="17282" xr:uid="{6B4726F3-11F9-402C-ABC5-3C07FAB6CA0B}"/>
    <cellStyle name="Normal 4 2 3 3 3 2 3" xfId="8353" xr:uid="{430BCAE3-CD5B-4864-92BF-B69F7CC86C0A}"/>
    <cellStyle name="Normal 4 2 3 3 3 2 4" xfId="14312" xr:uid="{93B189D8-8201-4937-A318-39F053026633}"/>
    <cellStyle name="Normal 4 2 3 3 3 3" xfId="3896" xr:uid="{415FACA6-08E9-4B5E-BEEA-DA7677425FD8}"/>
    <cellStyle name="Normal 4 2 3 3 3 3 2" xfId="9879" xr:uid="{097F45D5-0768-4213-A282-9F840DAECF5E}"/>
    <cellStyle name="Normal 4 2 3 3 3 3 3" xfId="15838" xr:uid="{5347B1C9-933B-40F1-B023-F3B89C172BAC}"/>
    <cellStyle name="Normal 4 2 3 3 3 4" xfId="6909" xr:uid="{1792FF2C-8C0C-459D-BE88-A902ABEC7BBF}"/>
    <cellStyle name="Normal 4 2 3 3 3 5" xfId="12868" xr:uid="{2203F5C8-A1AF-4C5B-ABC1-B509CB737AA8}"/>
    <cellStyle name="Normal 4 2 3 3 4" xfId="1648" xr:uid="{00000000-0005-0000-0000-00000A000000}"/>
    <cellStyle name="Normal 4 2 3 3 4 2" xfId="4618" xr:uid="{5CD6C6A5-FAF6-4B7E-B4E8-5CA4BB1B752C}"/>
    <cellStyle name="Normal 4 2 3 3 4 2 2" xfId="10601" xr:uid="{242DDCA7-C91F-445F-8961-9F5D405E9721}"/>
    <cellStyle name="Normal 4 2 3 3 4 2 3" xfId="16560" xr:uid="{9131B976-E93F-4BFC-9368-1FA1E4508FFD}"/>
    <cellStyle name="Normal 4 2 3 3 4 3" xfId="7631" xr:uid="{74FE8E2F-0D50-4CCB-85BC-3ECF469C1C4F}"/>
    <cellStyle name="Normal 4 2 3 3 4 4" xfId="13590" xr:uid="{81EE2F52-59A7-4229-9CD7-48CEB812804C}"/>
    <cellStyle name="Normal 4 2 3 3 5" xfId="3174" xr:uid="{D7F6BEC0-AA0C-4F8A-AE72-44F113E76E04}"/>
    <cellStyle name="Normal 4 2 3 3 5 2" xfId="9157" xr:uid="{1A363A54-4976-4E43-A457-7060E5E154AA}"/>
    <cellStyle name="Normal 4 2 3 3 5 3" xfId="15116" xr:uid="{17B17241-75F0-4E3D-B2A4-042F729A2522}"/>
    <cellStyle name="Normal 4 2 3 3 6" xfId="6187" xr:uid="{76EFA307-0F90-47E1-8E98-9FBF12D71115}"/>
    <cellStyle name="Normal 4 2 3 3 7" xfId="12146" xr:uid="{84A9810A-2891-4B97-B1FC-87A3048E6637}"/>
    <cellStyle name="Normal 4 2 3 4" xfId="320" xr:uid="{00000000-0005-0000-0000-00000A000000}"/>
    <cellStyle name="Normal 4 2 3 4 2" xfId="668" xr:uid="{00000000-0005-0000-0000-00000A000000}"/>
    <cellStyle name="Normal 4 2 3 4 2 2" xfId="1390" xr:uid="{00000000-0005-0000-0000-00000A000000}"/>
    <cellStyle name="Normal 4 2 3 4 2 2 2" xfId="2834" xr:uid="{00000000-0005-0000-0000-00000A000000}"/>
    <cellStyle name="Normal 4 2 3 4 2 2 2 2" xfId="5804" xr:uid="{ED3FD89A-271C-4BDD-9DD8-8BAB6EF5B9EA}"/>
    <cellStyle name="Normal 4 2 3 4 2 2 2 2 2" xfId="11787" xr:uid="{BD9A6BD5-8BC1-4BA4-86D2-8E2D88A38677}"/>
    <cellStyle name="Normal 4 2 3 4 2 2 2 2 3" xfId="17746" xr:uid="{1CAF64A8-12E5-4A47-80D5-01E960092B16}"/>
    <cellStyle name="Normal 4 2 3 4 2 2 2 3" xfId="8817" xr:uid="{5E493011-F603-49B5-B47C-6C442A781CA0}"/>
    <cellStyle name="Normal 4 2 3 4 2 2 2 4" xfId="14776" xr:uid="{3A31453C-4030-4DD1-9ACB-2A1E5AAD48EE}"/>
    <cellStyle name="Normal 4 2 3 4 2 2 3" xfId="4360" xr:uid="{8223D860-5A5C-44B8-8491-1215B8FE7485}"/>
    <cellStyle name="Normal 4 2 3 4 2 2 3 2" xfId="10343" xr:uid="{84C7B965-67FC-49D6-90CF-92F997D8767B}"/>
    <cellStyle name="Normal 4 2 3 4 2 2 3 3" xfId="16302" xr:uid="{F23BA6AE-58CA-4A10-BB0C-7C2DFF40CB9B}"/>
    <cellStyle name="Normal 4 2 3 4 2 2 4" xfId="7373" xr:uid="{60E9B723-E77F-4185-B728-E29251740E51}"/>
    <cellStyle name="Normal 4 2 3 4 2 2 5" xfId="13332" xr:uid="{41588156-BFB4-4EBF-954F-30E60D4E0E5A}"/>
    <cellStyle name="Normal 4 2 3 4 2 3" xfId="2112" xr:uid="{00000000-0005-0000-0000-00000A000000}"/>
    <cellStyle name="Normal 4 2 3 4 2 3 2" xfId="5082" xr:uid="{1FCF04A1-1B51-42DC-B75D-A7A7F18AE2F2}"/>
    <cellStyle name="Normal 4 2 3 4 2 3 2 2" xfId="11065" xr:uid="{E18E4723-FF79-415B-B350-13EB4816E7DF}"/>
    <cellStyle name="Normal 4 2 3 4 2 3 2 3" xfId="17024" xr:uid="{0BF45CB6-5E95-42C4-BA6B-6159F1BBFFA5}"/>
    <cellStyle name="Normal 4 2 3 4 2 3 3" xfId="8095" xr:uid="{3338E899-6229-4ABF-9FC9-6D88156DF2F3}"/>
    <cellStyle name="Normal 4 2 3 4 2 3 4" xfId="14054" xr:uid="{B7FC1288-B5C2-4BA9-8889-87F639574337}"/>
    <cellStyle name="Normal 4 2 3 4 2 4" xfId="3638" xr:uid="{EEDF1CCE-F864-490C-A59A-FAFAE659EF58}"/>
    <cellStyle name="Normal 4 2 3 4 2 4 2" xfId="9621" xr:uid="{58BE207A-805D-4DBC-8934-2A49DFCF8813}"/>
    <cellStyle name="Normal 4 2 3 4 2 4 3" xfId="15580" xr:uid="{A9E76177-F272-496E-BEA3-EF5B2822C43A}"/>
    <cellStyle name="Normal 4 2 3 4 2 5" xfId="6651" xr:uid="{1F7E9980-D625-4F84-8831-3AAC6D73AC00}"/>
    <cellStyle name="Normal 4 2 3 4 2 6" xfId="12610" xr:uid="{8A54F32D-47C9-4F29-BB28-903420149CCA}"/>
    <cellStyle name="Normal 4 2 3 4 3" xfId="1042" xr:uid="{00000000-0005-0000-0000-00000A000000}"/>
    <cellStyle name="Normal 4 2 3 4 3 2" xfId="2486" xr:uid="{00000000-0005-0000-0000-00000A000000}"/>
    <cellStyle name="Normal 4 2 3 4 3 2 2" xfId="5456" xr:uid="{6424D835-EF7A-49F1-9981-E1597372325B}"/>
    <cellStyle name="Normal 4 2 3 4 3 2 2 2" xfId="11439" xr:uid="{5AF79460-C3BD-4365-B2F8-6D92B7B90F86}"/>
    <cellStyle name="Normal 4 2 3 4 3 2 2 3" xfId="17398" xr:uid="{75014105-1ECC-477A-B87D-3EF68E6A61EB}"/>
    <cellStyle name="Normal 4 2 3 4 3 2 3" xfId="8469" xr:uid="{0FE4129C-79A5-4FDA-8171-66F63B526D6A}"/>
    <cellStyle name="Normal 4 2 3 4 3 2 4" xfId="14428" xr:uid="{5AA73823-2724-4C26-9AF0-55A309588DB1}"/>
    <cellStyle name="Normal 4 2 3 4 3 3" xfId="4012" xr:uid="{C11A8CB0-76F6-4613-B5A2-931F3CE97677}"/>
    <cellStyle name="Normal 4 2 3 4 3 3 2" xfId="9995" xr:uid="{17E4DF62-C582-4A63-BC04-808303843CC8}"/>
    <cellStyle name="Normal 4 2 3 4 3 3 3" xfId="15954" xr:uid="{404E78DB-117B-4541-BA85-657AA5B083D2}"/>
    <cellStyle name="Normal 4 2 3 4 3 4" xfId="7025" xr:uid="{F9E343B0-2717-4EF0-9835-48E643642BE7}"/>
    <cellStyle name="Normal 4 2 3 4 3 5" xfId="12984" xr:uid="{E43D3D78-7579-4DEB-AA3E-ED770C381A5C}"/>
    <cellStyle name="Normal 4 2 3 4 4" xfId="1764" xr:uid="{00000000-0005-0000-0000-00000A000000}"/>
    <cellStyle name="Normal 4 2 3 4 4 2" xfId="4734" xr:uid="{DFBEE188-BB92-4A22-ACC0-499B0F1E00CC}"/>
    <cellStyle name="Normal 4 2 3 4 4 2 2" xfId="10717" xr:uid="{FC4A97D4-6B23-4817-B973-3F5AA30E2AA5}"/>
    <cellStyle name="Normal 4 2 3 4 4 2 3" xfId="16676" xr:uid="{9E8A546B-44D2-4C35-BCE9-602D6ECA52B8}"/>
    <cellStyle name="Normal 4 2 3 4 4 3" xfId="7747" xr:uid="{2449AC0B-CF03-4CFB-AFF5-3F7314B912A9}"/>
    <cellStyle name="Normal 4 2 3 4 4 4" xfId="13706" xr:uid="{11746B02-1342-413E-B993-E2F5F3F8C43E}"/>
    <cellStyle name="Normal 4 2 3 4 5" xfId="3290" xr:uid="{E521A189-48D3-4504-8316-32ECD40641E2}"/>
    <cellStyle name="Normal 4 2 3 4 5 2" xfId="9273" xr:uid="{96D3AF59-8B87-4FD8-A296-A6C8B52FEC2A}"/>
    <cellStyle name="Normal 4 2 3 4 5 3" xfId="15232" xr:uid="{67E5AE49-28B9-449D-8B03-521F803E089B}"/>
    <cellStyle name="Normal 4 2 3 4 6" xfId="6303" xr:uid="{B1133B10-8E47-4135-A0A5-3EF3D28ACEC1}"/>
    <cellStyle name="Normal 4 2 3 4 7" xfId="12262" xr:uid="{F2EBBB8D-73C5-4093-B2A4-1764F46DEA14}"/>
    <cellStyle name="Normal 4 2 3 5" xfId="436" xr:uid="{00000000-0005-0000-0000-00000A000000}"/>
    <cellStyle name="Normal 4 2 3 5 2" xfId="1158" xr:uid="{00000000-0005-0000-0000-00000A000000}"/>
    <cellStyle name="Normal 4 2 3 5 2 2" xfId="2602" xr:uid="{00000000-0005-0000-0000-00000A000000}"/>
    <cellStyle name="Normal 4 2 3 5 2 2 2" xfId="5572" xr:uid="{88625F7D-425A-433A-A223-58DB19A0E8D6}"/>
    <cellStyle name="Normal 4 2 3 5 2 2 2 2" xfId="11555" xr:uid="{C10AD793-6844-410D-8299-DBBCC10AEC28}"/>
    <cellStyle name="Normal 4 2 3 5 2 2 2 3" xfId="17514" xr:uid="{4DD9590F-B82A-4E0D-BB27-C87CF43F8556}"/>
    <cellStyle name="Normal 4 2 3 5 2 2 3" xfId="8585" xr:uid="{D42B812E-E61F-4C4A-9F30-6B43A28CEE2E}"/>
    <cellStyle name="Normal 4 2 3 5 2 2 4" xfId="14544" xr:uid="{9E3B6402-B096-4219-8299-A04F55C78145}"/>
    <cellStyle name="Normal 4 2 3 5 2 3" xfId="4128" xr:uid="{AA17DF37-303C-4160-BACD-4F895146F806}"/>
    <cellStyle name="Normal 4 2 3 5 2 3 2" xfId="10111" xr:uid="{47B4F082-5882-47A8-98E1-AE668F00067F}"/>
    <cellStyle name="Normal 4 2 3 5 2 3 3" xfId="16070" xr:uid="{4A16F188-EB6B-4163-A6D6-141B72654835}"/>
    <cellStyle name="Normal 4 2 3 5 2 4" xfId="7141" xr:uid="{4FC1E1C8-EAE0-4176-AC4D-C93A81B776E0}"/>
    <cellStyle name="Normal 4 2 3 5 2 5" xfId="13100" xr:uid="{66657D91-64E9-4788-879C-6E7FFF899FE0}"/>
    <cellStyle name="Normal 4 2 3 5 3" xfId="1880" xr:uid="{00000000-0005-0000-0000-00000A000000}"/>
    <cellStyle name="Normal 4 2 3 5 3 2" xfId="4850" xr:uid="{C70818B4-5CDE-45A2-9843-A7F1EE1B03DD}"/>
    <cellStyle name="Normal 4 2 3 5 3 2 2" xfId="10833" xr:uid="{CF9C4BC1-BBFC-4C1B-A5A9-0EC4D85B2045}"/>
    <cellStyle name="Normal 4 2 3 5 3 2 3" xfId="16792" xr:uid="{4617A02F-694D-42E3-A485-37ACA412E29F}"/>
    <cellStyle name="Normal 4 2 3 5 3 3" xfId="7863" xr:uid="{15FEA58A-FADA-41C8-B28C-1FD4F149AACE}"/>
    <cellStyle name="Normal 4 2 3 5 3 4" xfId="13822" xr:uid="{96801A47-DAB5-4E1B-B09F-7E7D4C34A66D}"/>
    <cellStyle name="Normal 4 2 3 5 4" xfId="3406" xr:uid="{8F64AB5E-CCBD-4D5F-83FC-3CE26DC7917D}"/>
    <cellStyle name="Normal 4 2 3 5 4 2" xfId="9389" xr:uid="{33FABAA1-7C06-4070-AA44-8B36EF7CEA0E}"/>
    <cellStyle name="Normal 4 2 3 5 4 3" xfId="15348" xr:uid="{0E0444B6-CC39-4553-869A-E846AE7DBBCE}"/>
    <cellStyle name="Normal 4 2 3 5 5" xfId="6419" xr:uid="{59CC6707-987A-4DDD-BD6A-5B2F4CD37B60}"/>
    <cellStyle name="Normal 4 2 3 5 6" xfId="12378" xr:uid="{25037B93-DB63-4B28-A7A0-0A272FCB9ACE}"/>
    <cellStyle name="Normal 4 2 3 6" xfId="810" xr:uid="{00000000-0005-0000-0000-00000A000000}"/>
    <cellStyle name="Normal 4 2 3 6 2" xfId="2254" xr:uid="{00000000-0005-0000-0000-00000A000000}"/>
    <cellStyle name="Normal 4 2 3 6 2 2" xfId="5224" xr:uid="{796BB2EE-8EE6-4A3F-8A1E-CFAC427273F3}"/>
    <cellStyle name="Normal 4 2 3 6 2 2 2" xfId="11207" xr:uid="{0FE8F0F8-391F-47DF-B8FE-9FF68AF58F06}"/>
    <cellStyle name="Normal 4 2 3 6 2 2 3" xfId="17166" xr:uid="{41A55BEE-ACD6-403F-B563-0C6FB20F3957}"/>
    <cellStyle name="Normal 4 2 3 6 2 3" xfId="8237" xr:uid="{E5B38CBA-AEB0-4F60-B10E-382823733E73}"/>
    <cellStyle name="Normal 4 2 3 6 2 4" xfId="14196" xr:uid="{B2B55572-1AA3-4801-B105-991DA8A77AD2}"/>
    <cellStyle name="Normal 4 2 3 6 3" xfId="3780" xr:uid="{A5E78F9D-53FE-4DAE-AE4B-87CAD477E3F2}"/>
    <cellStyle name="Normal 4 2 3 6 3 2" xfId="9763" xr:uid="{29B80055-1175-40C5-A09D-DA8C4B2188A1}"/>
    <cellStyle name="Normal 4 2 3 6 3 3" xfId="15722" xr:uid="{C05B324D-1FC7-48E1-8425-6F51F834672A}"/>
    <cellStyle name="Normal 4 2 3 6 4" xfId="6793" xr:uid="{081D0B17-12DF-4B65-9B1B-551D138359A5}"/>
    <cellStyle name="Normal 4 2 3 6 5" xfId="12752" xr:uid="{9B4AB64B-4628-4EA8-8143-EE7DBACD7A85}"/>
    <cellStyle name="Normal 4 2 3 7" xfId="1532" xr:uid="{00000000-0005-0000-0000-00000A000000}"/>
    <cellStyle name="Normal 4 2 3 7 2" xfId="4502" xr:uid="{AAB84EB0-5D39-462D-ACDA-5D8D93EAD8F1}"/>
    <cellStyle name="Normal 4 2 3 7 2 2" xfId="10485" xr:uid="{B76F8A38-A4BB-4F4A-A7EA-F7913A04361E}"/>
    <cellStyle name="Normal 4 2 3 7 2 3" xfId="16444" xr:uid="{B98FC9C7-1AFD-45CA-84D7-A4615C28D49C}"/>
    <cellStyle name="Normal 4 2 3 7 3" xfId="7515" xr:uid="{7995B92B-AFBF-4B1B-8579-8E1ADEF83DBC}"/>
    <cellStyle name="Normal 4 2 3 7 4" xfId="13474" xr:uid="{5660FF4E-7F54-4649-AE6E-7A80FDEC1294}"/>
    <cellStyle name="Normal 4 2 3 8" xfId="3058" xr:uid="{6647756D-828A-4391-B76F-227BD736A7EF}"/>
    <cellStyle name="Normal 4 2 3 8 2" xfId="9041" xr:uid="{0D3270F3-6C1A-40F7-9A16-A27242B490DA}"/>
    <cellStyle name="Normal 4 2 3 8 3" xfId="15000" xr:uid="{605B562B-8F6D-4C4E-8008-E6C25BBAB69E}"/>
    <cellStyle name="Normal 4 2 3 9" xfId="6071" xr:uid="{492B2E91-EA97-4A98-A259-DE3D0483542D}"/>
    <cellStyle name="Normal 4 2 4" xfId="94" xr:uid="{00000000-0005-0000-0000-000032000000}"/>
    <cellStyle name="Normal 4 2 4 2" xfId="210" xr:uid="{00000000-0005-0000-0000-000032000000}"/>
    <cellStyle name="Normal 4 2 4 2 2" xfId="558" xr:uid="{00000000-0005-0000-0000-000032000000}"/>
    <cellStyle name="Normal 4 2 4 2 2 2" xfId="1280" xr:uid="{00000000-0005-0000-0000-000032000000}"/>
    <cellStyle name="Normal 4 2 4 2 2 2 2" xfId="2724" xr:uid="{00000000-0005-0000-0000-000032000000}"/>
    <cellStyle name="Normal 4 2 4 2 2 2 2 2" xfId="5694" xr:uid="{E55228F8-6BDF-459F-867E-8EB61956CCAE}"/>
    <cellStyle name="Normal 4 2 4 2 2 2 2 2 2" xfId="11677" xr:uid="{6166DF7E-B81D-4FFC-B648-93A0B7EC7FC0}"/>
    <cellStyle name="Normal 4 2 4 2 2 2 2 2 3" xfId="17636" xr:uid="{5FC943C5-6494-4B88-8255-7F543B19A9DE}"/>
    <cellStyle name="Normal 4 2 4 2 2 2 2 3" xfId="8707" xr:uid="{7E83C97E-F656-4B80-B469-B61857E8D0BC}"/>
    <cellStyle name="Normal 4 2 4 2 2 2 2 4" xfId="14666" xr:uid="{48596850-5676-4656-A404-A06742CF66DA}"/>
    <cellStyle name="Normal 4 2 4 2 2 2 3" xfId="4250" xr:uid="{C3A90A84-15AD-48A8-BF68-CF1F24644AFC}"/>
    <cellStyle name="Normal 4 2 4 2 2 2 3 2" xfId="10233" xr:uid="{CFF21502-1933-4F4C-B8E0-3D2E9ACD10EA}"/>
    <cellStyle name="Normal 4 2 4 2 2 2 3 3" xfId="16192" xr:uid="{5DE08C5C-6089-43FA-8F50-AF149F70EF5B}"/>
    <cellStyle name="Normal 4 2 4 2 2 2 4" xfId="7263" xr:uid="{47D59753-32A8-41E5-AFDA-960957379050}"/>
    <cellStyle name="Normal 4 2 4 2 2 2 5" xfId="13222" xr:uid="{616D5C9F-114C-4ECF-952A-D8E13D66DE8B}"/>
    <cellStyle name="Normal 4 2 4 2 2 3" xfId="2002" xr:uid="{00000000-0005-0000-0000-000032000000}"/>
    <cellStyle name="Normal 4 2 4 2 2 3 2" xfId="4972" xr:uid="{ED5CA7E4-F6AB-429A-89BE-4D759519DF6C}"/>
    <cellStyle name="Normal 4 2 4 2 2 3 2 2" xfId="10955" xr:uid="{3A189210-4111-40D6-A368-7493E3F6A098}"/>
    <cellStyle name="Normal 4 2 4 2 2 3 2 3" xfId="16914" xr:uid="{398822A6-4465-4D33-AA84-1C8F0B054BD0}"/>
    <cellStyle name="Normal 4 2 4 2 2 3 3" xfId="7985" xr:uid="{819B1E10-345A-4F81-AD00-EAAD60B6CD76}"/>
    <cellStyle name="Normal 4 2 4 2 2 3 4" xfId="13944" xr:uid="{54C37A5F-1E62-4A5A-9366-70F97185F1B7}"/>
    <cellStyle name="Normal 4 2 4 2 2 4" xfId="3528" xr:uid="{84DAA67B-3CA8-417A-8D42-003854A44A02}"/>
    <cellStyle name="Normal 4 2 4 2 2 4 2" xfId="9511" xr:uid="{3E750D67-A5B0-47FC-958E-1615F53A6224}"/>
    <cellStyle name="Normal 4 2 4 2 2 4 3" xfId="15470" xr:uid="{14B5E147-B621-4BA6-8390-B6FD262C9E76}"/>
    <cellStyle name="Normal 4 2 4 2 2 5" xfId="6541" xr:uid="{9526B8EA-99CA-42DF-9116-5892915E558E}"/>
    <cellStyle name="Normal 4 2 4 2 2 6" xfId="12500" xr:uid="{5EA15255-C8A1-45EB-BB07-3800CD48BD44}"/>
    <cellStyle name="Normal 4 2 4 2 3" xfId="932" xr:uid="{00000000-0005-0000-0000-000032000000}"/>
    <cellStyle name="Normal 4 2 4 2 3 2" xfId="2376" xr:uid="{00000000-0005-0000-0000-000032000000}"/>
    <cellStyle name="Normal 4 2 4 2 3 2 2" xfId="5346" xr:uid="{5D73AE4C-4408-402D-8593-E0138E45719F}"/>
    <cellStyle name="Normal 4 2 4 2 3 2 2 2" xfId="11329" xr:uid="{0365874B-B2A0-4E2D-8069-1D747D3485B6}"/>
    <cellStyle name="Normal 4 2 4 2 3 2 2 3" xfId="17288" xr:uid="{150E2B41-73A4-4E8C-9FB2-A80C7C6C9497}"/>
    <cellStyle name="Normal 4 2 4 2 3 2 3" xfId="8359" xr:uid="{6890E541-8350-4ED4-8476-BF8D6F50C401}"/>
    <cellStyle name="Normal 4 2 4 2 3 2 4" xfId="14318" xr:uid="{0C5B7188-7490-4DEE-B6BF-10A0D9E68876}"/>
    <cellStyle name="Normal 4 2 4 2 3 3" xfId="3902" xr:uid="{6DFBB4DA-7260-46CA-8454-6EE02D612EF4}"/>
    <cellStyle name="Normal 4 2 4 2 3 3 2" xfId="9885" xr:uid="{685626EA-3831-466E-9620-9CBDC6957E40}"/>
    <cellStyle name="Normal 4 2 4 2 3 3 3" xfId="15844" xr:uid="{ED8ED30F-F5FF-4D41-8255-DA468B13D9B3}"/>
    <cellStyle name="Normal 4 2 4 2 3 4" xfId="6915" xr:uid="{CBB60998-C7BD-41B0-A1BB-F3AC5DACC03B}"/>
    <cellStyle name="Normal 4 2 4 2 3 5" xfId="12874" xr:uid="{31B2F152-003E-4DEE-8967-94445A52896B}"/>
    <cellStyle name="Normal 4 2 4 2 4" xfId="1654" xr:uid="{00000000-0005-0000-0000-000032000000}"/>
    <cellStyle name="Normal 4 2 4 2 4 2" xfId="4624" xr:uid="{C85C006E-1F79-4486-BE2F-DF74F8CDE5E8}"/>
    <cellStyle name="Normal 4 2 4 2 4 2 2" xfId="10607" xr:uid="{634D4A9F-87AB-4902-B543-19D942F1EBF4}"/>
    <cellStyle name="Normal 4 2 4 2 4 2 3" xfId="16566" xr:uid="{4F87DC0A-7A48-4D79-8AED-EFB33BC74A08}"/>
    <cellStyle name="Normal 4 2 4 2 4 3" xfId="7637" xr:uid="{D8D3C065-987B-4256-BB07-8E7614AF496F}"/>
    <cellStyle name="Normal 4 2 4 2 4 4" xfId="13596" xr:uid="{CD4379D5-4437-4F18-8F20-F19C384F81A3}"/>
    <cellStyle name="Normal 4 2 4 2 5" xfId="3180" xr:uid="{B3D54608-8A99-49A7-B45E-6359CB1A4A0B}"/>
    <cellStyle name="Normal 4 2 4 2 5 2" xfId="9163" xr:uid="{6301B05E-401C-4FA4-90A7-31C03D26DE65}"/>
    <cellStyle name="Normal 4 2 4 2 5 3" xfId="15122" xr:uid="{B8631136-620B-47ED-9452-78744F84FB50}"/>
    <cellStyle name="Normal 4 2 4 2 6" xfId="6193" xr:uid="{76ED5765-CD62-4729-8937-0ADDAAD4EAB6}"/>
    <cellStyle name="Normal 4 2 4 2 7" xfId="12152" xr:uid="{FD5F009C-9873-497E-A69F-A4772F3F241C}"/>
    <cellStyle name="Normal 4 2 4 3" xfId="326" xr:uid="{00000000-0005-0000-0000-000032000000}"/>
    <cellStyle name="Normal 4 2 4 3 2" xfId="674" xr:uid="{00000000-0005-0000-0000-000032000000}"/>
    <cellStyle name="Normal 4 2 4 3 2 2" xfId="1396" xr:uid="{00000000-0005-0000-0000-000032000000}"/>
    <cellStyle name="Normal 4 2 4 3 2 2 2" xfId="2840" xr:uid="{00000000-0005-0000-0000-000032000000}"/>
    <cellStyle name="Normal 4 2 4 3 2 2 2 2" xfId="5810" xr:uid="{93E3AE15-047C-4996-AF2B-4C7A3D7D5CC8}"/>
    <cellStyle name="Normal 4 2 4 3 2 2 2 2 2" xfId="11793" xr:uid="{3CE7E039-F408-4F84-B800-5D0AF1988D56}"/>
    <cellStyle name="Normal 4 2 4 3 2 2 2 2 3" xfId="17752" xr:uid="{ED3F270D-9CE9-4ADE-8045-3F3C4FBA3632}"/>
    <cellStyle name="Normal 4 2 4 3 2 2 2 3" xfId="8823" xr:uid="{27192FDD-605B-4A52-BDE7-212E00F909F2}"/>
    <cellStyle name="Normal 4 2 4 3 2 2 2 4" xfId="14782" xr:uid="{B96C8F03-F7FC-43E0-BB44-83D6F39EE6C8}"/>
    <cellStyle name="Normal 4 2 4 3 2 2 3" xfId="4366" xr:uid="{C1409DFE-77CB-4F49-B005-92B7F24EA649}"/>
    <cellStyle name="Normal 4 2 4 3 2 2 3 2" xfId="10349" xr:uid="{34D11805-5958-4862-899E-29562C48CAFD}"/>
    <cellStyle name="Normal 4 2 4 3 2 2 3 3" xfId="16308" xr:uid="{9A5309F7-D1D8-4EA8-B50D-A9F2BFBF84BE}"/>
    <cellStyle name="Normal 4 2 4 3 2 2 4" xfId="7379" xr:uid="{23CBE058-3EFC-4AC7-8D65-961062DC5DCF}"/>
    <cellStyle name="Normal 4 2 4 3 2 2 5" xfId="13338" xr:uid="{32635CAF-ECE2-4605-B9A9-29A2473E1685}"/>
    <cellStyle name="Normal 4 2 4 3 2 3" xfId="2118" xr:uid="{00000000-0005-0000-0000-000032000000}"/>
    <cellStyle name="Normal 4 2 4 3 2 3 2" xfId="5088" xr:uid="{4F4494C6-BB38-4810-94DA-E50F04F1EC69}"/>
    <cellStyle name="Normal 4 2 4 3 2 3 2 2" xfId="11071" xr:uid="{474428A1-EAC4-4764-BCDB-72B56035A9E8}"/>
    <cellStyle name="Normal 4 2 4 3 2 3 2 3" xfId="17030" xr:uid="{D64CCBCE-1498-42E6-9033-43B9A1B15B89}"/>
    <cellStyle name="Normal 4 2 4 3 2 3 3" xfId="8101" xr:uid="{2A712ABD-2EFF-4494-ADAD-3A3DFF93DF16}"/>
    <cellStyle name="Normal 4 2 4 3 2 3 4" xfId="14060" xr:uid="{B90C8860-1596-42CB-A372-0CB2B862A07E}"/>
    <cellStyle name="Normal 4 2 4 3 2 4" xfId="3644" xr:uid="{0B903ECC-728D-43E4-A93A-79BC5BF7B28C}"/>
    <cellStyle name="Normal 4 2 4 3 2 4 2" xfId="9627" xr:uid="{A200428A-ACEB-48FF-8DF0-08EFFB072F71}"/>
    <cellStyle name="Normal 4 2 4 3 2 4 3" xfId="15586" xr:uid="{4BD19FD4-7636-4F1E-B289-F808546D54EC}"/>
    <cellStyle name="Normal 4 2 4 3 2 5" xfId="6657" xr:uid="{2DC540E4-44BD-43DD-B3AE-E68B9038D723}"/>
    <cellStyle name="Normal 4 2 4 3 2 6" xfId="12616" xr:uid="{1090F5E3-CA90-4537-AB05-51AF2AACCBDC}"/>
    <cellStyle name="Normal 4 2 4 3 3" xfId="1048" xr:uid="{00000000-0005-0000-0000-000032000000}"/>
    <cellStyle name="Normal 4 2 4 3 3 2" xfId="2492" xr:uid="{00000000-0005-0000-0000-000032000000}"/>
    <cellStyle name="Normal 4 2 4 3 3 2 2" xfId="5462" xr:uid="{D11C84E1-685D-49C1-BD87-B9DB3D456F59}"/>
    <cellStyle name="Normal 4 2 4 3 3 2 2 2" xfId="11445" xr:uid="{5AEFF531-9954-48E8-B88E-0C58CD6F7483}"/>
    <cellStyle name="Normal 4 2 4 3 3 2 2 3" xfId="17404" xr:uid="{0474FE6D-C561-47E5-86CB-3B52FDD8C34B}"/>
    <cellStyle name="Normal 4 2 4 3 3 2 3" xfId="8475" xr:uid="{8E8E65D2-1DEE-4809-AB55-B34D4BF7080E}"/>
    <cellStyle name="Normal 4 2 4 3 3 2 4" xfId="14434" xr:uid="{F11035B2-421C-45B1-9C48-1170C9364F0D}"/>
    <cellStyle name="Normal 4 2 4 3 3 3" xfId="4018" xr:uid="{BFFF1FFD-64BC-4DE3-813F-572797AEEA97}"/>
    <cellStyle name="Normal 4 2 4 3 3 3 2" xfId="10001" xr:uid="{0A6BF11F-E1FB-4F71-92B5-EEFA398F5BB7}"/>
    <cellStyle name="Normal 4 2 4 3 3 3 3" xfId="15960" xr:uid="{23CA2948-CC13-4E6A-8233-2319091CD48B}"/>
    <cellStyle name="Normal 4 2 4 3 3 4" xfId="7031" xr:uid="{3F0DCDAC-2AC2-4636-A080-0591E4977EE2}"/>
    <cellStyle name="Normal 4 2 4 3 3 5" xfId="12990" xr:uid="{D3162B7F-497E-44EF-8835-E37240AC7FE6}"/>
    <cellStyle name="Normal 4 2 4 3 4" xfId="1770" xr:uid="{00000000-0005-0000-0000-000032000000}"/>
    <cellStyle name="Normal 4 2 4 3 4 2" xfId="4740" xr:uid="{5586963E-F64D-4D14-8290-65571FE63147}"/>
    <cellStyle name="Normal 4 2 4 3 4 2 2" xfId="10723" xr:uid="{EC94837B-046D-4E45-8D41-A9CB77673C19}"/>
    <cellStyle name="Normal 4 2 4 3 4 2 3" xfId="16682" xr:uid="{A99BE4B3-00D4-4B5D-BB86-7745E9C36CE6}"/>
    <cellStyle name="Normal 4 2 4 3 4 3" xfId="7753" xr:uid="{9EBAFE62-6860-4D5E-8872-F4D534FFBAF2}"/>
    <cellStyle name="Normal 4 2 4 3 4 4" xfId="13712" xr:uid="{08524FA8-46CC-449B-99CD-921A6273F083}"/>
    <cellStyle name="Normal 4 2 4 3 5" xfId="3296" xr:uid="{99248900-F54A-4C07-94AB-490C9C44B88B}"/>
    <cellStyle name="Normal 4 2 4 3 5 2" xfId="9279" xr:uid="{46589CE2-0D63-4882-9ADF-ADD16EF8BEBE}"/>
    <cellStyle name="Normal 4 2 4 3 5 3" xfId="15238" xr:uid="{344188BD-3159-42AD-B0A9-84ACB49A82DC}"/>
    <cellStyle name="Normal 4 2 4 3 6" xfId="6309" xr:uid="{4091BE73-0E6F-4A3B-B311-175C3E67615B}"/>
    <cellStyle name="Normal 4 2 4 3 7" xfId="12268" xr:uid="{3B1E0E77-BFF1-4F1C-929D-1A665C58CD76}"/>
    <cellStyle name="Normal 4 2 4 4" xfId="442" xr:uid="{00000000-0005-0000-0000-000032000000}"/>
    <cellStyle name="Normal 4 2 4 4 2" xfId="1164" xr:uid="{00000000-0005-0000-0000-000032000000}"/>
    <cellStyle name="Normal 4 2 4 4 2 2" xfId="2608" xr:uid="{00000000-0005-0000-0000-000032000000}"/>
    <cellStyle name="Normal 4 2 4 4 2 2 2" xfId="5578" xr:uid="{5F757AE0-6252-49EC-9435-631E04FABCD3}"/>
    <cellStyle name="Normal 4 2 4 4 2 2 2 2" xfId="11561" xr:uid="{7A9C12E3-BF09-4EE2-8270-30947982D9E4}"/>
    <cellStyle name="Normal 4 2 4 4 2 2 2 3" xfId="17520" xr:uid="{711CDD71-5B80-48B9-BFCA-D1D637C861D7}"/>
    <cellStyle name="Normal 4 2 4 4 2 2 3" xfId="8591" xr:uid="{EAC059E9-9E8E-4EDC-85F4-91E8F4D41976}"/>
    <cellStyle name="Normal 4 2 4 4 2 2 4" xfId="14550" xr:uid="{7A95C20E-4DC1-4F2E-857B-9033974456E7}"/>
    <cellStyle name="Normal 4 2 4 4 2 3" xfId="4134" xr:uid="{3109ECFE-E5DC-489B-9E3A-424136D8B864}"/>
    <cellStyle name="Normal 4 2 4 4 2 3 2" xfId="10117" xr:uid="{0716EDE8-03A3-45BE-A238-4989D579DD79}"/>
    <cellStyle name="Normal 4 2 4 4 2 3 3" xfId="16076" xr:uid="{D7387301-6489-479C-B4CE-AE8AC037BFF1}"/>
    <cellStyle name="Normal 4 2 4 4 2 4" xfId="7147" xr:uid="{495F035B-BAA8-4B1F-931A-572FA2483BA5}"/>
    <cellStyle name="Normal 4 2 4 4 2 5" xfId="13106" xr:uid="{7652AFBA-C531-4B73-906B-CC9D18DABB9F}"/>
    <cellStyle name="Normal 4 2 4 4 3" xfId="1886" xr:uid="{00000000-0005-0000-0000-000032000000}"/>
    <cellStyle name="Normal 4 2 4 4 3 2" xfId="4856" xr:uid="{C97E6804-52F2-4B1E-9886-DC90579CADAC}"/>
    <cellStyle name="Normal 4 2 4 4 3 2 2" xfId="10839" xr:uid="{E01B7812-B8A4-404C-9645-0E81C69F16DA}"/>
    <cellStyle name="Normal 4 2 4 4 3 2 3" xfId="16798" xr:uid="{DA6B5DF2-614A-4600-AAC5-C6F13206CB6C}"/>
    <cellStyle name="Normal 4 2 4 4 3 3" xfId="7869" xr:uid="{3F046A3B-B6B1-4337-85BB-F80853890E33}"/>
    <cellStyle name="Normal 4 2 4 4 3 4" xfId="13828" xr:uid="{196209B3-1907-49E5-82BB-4B1C6D6D31A0}"/>
    <cellStyle name="Normal 4 2 4 4 4" xfId="3412" xr:uid="{C1E07CC2-A4AE-4F88-820D-34A1D96DA8F5}"/>
    <cellStyle name="Normal 4 2 4 4 4 2" xfId="9395" xr:uid="{D695963A-BFDD-44B3-9072-505694901588}"/>
    <cellStyle name="Normal 4 2 4 4 4 3" xfId="15354" xr:uid="{3C8E965F-C294-4FA9-B26D-75D3D1B62F64}"/>
    <cellStyle name="Normal 4 2 4 4 5" xfId="6425" xr:uid="{B7AB36E9-0246-4977-8192-8D893BFCFEF0}"/>
    <cellStyle name="Normal 4 2 4 4 6" xfId="12384" xr:uid="{51681560-BDA4-4FCB-9F08-1959F68CC435}"/>
    <cellStyle name="Normal 4 2 4 5" xfId="816" xr:uid="{00000000-0005-0000-0000-000032000000}"/>
    <cellStyle name="Normal 4 2 4 5 2" xfId="2260" xr:uid="{00000000-0005-0000-0000-000032000000}"/>
    <cellStyle name="Normal 4 2 4 5 2 2" xfId="5230" xr:uid="{0810924D-7044-4CEB-ABB6-65423328133D}"/>
    <cellStyle name="Normal 4 2 4 5 2 2 2" xfId="11213" xr:uid="{3429787D-011F-4C45-955E-2228BA24CF6D}"/>
    <cellStyle name="Normal 4 2 4 5 2 2 3" xfId="17172" xr:uid="{9EA0A8C0-E8FD-4E23-9E4B-E1411F96A87E}"/>
    <cellStyle name="Normal 4 2 4 5 2 3" xfId="8243" xr:uid="{95CBE3D8-BD8E-44D5-A8D0-D312E1149A8E}"/>
    <cellStyle name="Normal 4 2 4 5 2 4" xfId="14202" xr:uid="{A6F31952-0E29-47FA-8B62-6DE334B797AB}"/>
    <cellStyle name="Normal 4 2 4 5 3" xfId="3786" xr:uid="{E2F13F7D-29E3-4ACB-8116-5BFBAF57B6CE}"/>
    <cellStyle name="Normal 4 2 4 5 3 2" xfId="9769" xr:uid="{A50CD6CF-A166-4037-A948-7A77860192A1}"/>
    <cellStyle name="Normal 4 2 4 5 3 3" xfId="15728" xr:uid="{76EE7A85-120B-47EC-A122-7A5EFDFAAD08}"/>
    <cellStyle name="Normal 4 2 4 5 4" xfId="6799" xr:uid="{6C51AAF4-1EFF-4108-AA3B-9EF0FB3815E4}"/>
    <cellStyle name="Normal 4 2 4 5 5" xfId="12758" xr:uid="{CFEFD0D7-4540-4548-874A-2CF55ED1AA2F}"/>
    <cellStyle name="Normal 4 2 4 6" xfId="1538" xr:uid="{00000000-0005-0000-0000-000032000000}"/>
    <cellStyle name="Normal 4 2 4 6 2" xfId="4508" xr:uid="{B7D16DDB-F9E2-4469-A253-68ECEE194742}"/>
    <cellStyle name="Normal 4 2 4 6 2 2" xfId="10491" xr:uid="{1D22768D-668B-42AE-9A55-341AF19AD6C6}"/>
    <cellStyle name="Normal 4 2 4 6 2 3" xfId="16450" xr:uid="{D03C420D-FC13-40ED-9287-E672AD41CAFA}"/>
    <cellStyle name="Normal 4 2 4 6 3" xfId="7521" xr:uid="{25F483DB-3373-4337-820D-FAEEB19AFC0D}"/>
    <cellStyle name="Normal 4 2 4 6 4" xfId="13480" xr:uid="{AB00712F-C84C-44E7-B4A5-206BB7AB8C8F}"/>
    <cellStyle name="Normal 4 2 4 7" xfId="3064" xr:uid="{A22F1A3E-BA7F-40C4-B49B-FAA51B208EBC}"/>
    <cellStyle name="Normal 4 2 4 7 2" xfId="9047" xr:uid="{B1586143-C2B5-4C32-BD35-7EEAB49A8C06}"/>
    <cellStyle name="Normal 4 2 4 7 3" xfId="15006" xr:uid="{60439383-8540-4013-8710-DCD3512DF713}"/>
    <cellStyle name="Normal 4 2 4 8" xfId="6077" xr:uid="{85C4CA25-FD76-40E9-83A8-45C1D6C248FD}"/>
    <cellStyle name="Normal 4 2 4 9" xfId="12036" xr:uid="{58985BCA-7229-4491-8660-580137A8525A}"/>
    <cellStyle name="Normal 4 2 5" xfId="152" xr:uid="{00000000-0005-0000-0000-000032000000}"/>
    <cellStyle name="Normal 4 2 5 2" xfId="500" xr:uid="{00000000-0005-0000-0000-000032000000}"/>
    <cellStyle name="Normal 4 2 5 2 2" xfId="1222" xr:uid="{00000000-0005-0000-0000-000032000000}"/>
    <cellStyle name="Normal 4 2 5 2 2 2" xfId="2666" xr:uid="{00000000-0005-0000-0000-000032000000}"/>
    <cellStyle name="Normal 4 2 5 2 2 2 2" xfId="5636" xr:uid="{98A52089-3B32-4078-8A80-E9E9DEAFA911}"/>
    <cellStyle name="Normal 4 2 5 2 2 2 2 2" xfId="11619" xr:uid="{125FB6BF-ADEB-4C9A-9B10-148DCC2AB026}"/>
    <cellStyle name="Normal 4 2 5 2 2 2 2 3" xfId="17578" xr:uid="{993D960D-8C8C-49CC-958F-14D80C1BA88D}"/>
    <cellStyle name="Normal 4 2 5 2 2 2 3" xfId="8649" xr:uid="{1BC36733-36BA-4EEC-B0DF-6943C3CD582B}"/>
    <cellStyle name="Normal 4 2 5 2 2 2 4" xfId="14608" xr:uid="{AA37E82F-9ADD-4BA4-9BFA-2FA05B76C1A7}"/>
    <cellStyle name="Normal 4 2 5 2 2 3" xfId="4192" xr:uid="{427E76A4-6D22-43C4-BAA1-F5FCB0164DD2}"/>
    <cellStyle name="Normal 4 2 5 2 2 3 2" xfId="10175" xr:uid="{A98FC37B-5559-461C-BE7C-E4B3947574BB}"/>
    <cellStyle name="Normal 4 2 5 2 2 3 3" xfId="16134" xr:uid="{79C28E1C-3C01-459E-8A9F-6BAA6E742A79}"/>
    <cellStyle name="Normal 4 2 5 2 2 4" xfId="7205" xr:uid="{53AFCD88-141B-413D-964E-5F6629DAF877}"/>
    <cellStyle name="Normal 4 2 5 2 2 5" xfId="13164" xr:uid="{3CB01CF5-6D92-4B8A-9369-3BC42CF9840F}"/>
    <cellStyle name="Normal 4 2 5 2 3" xfId="1944" xr:uid="{00000000-0005-0000-0000-000032000000}"/>
    <cellStyle name="Normal 4 2 5 2 3 2" xfId="4914" xr:uid="{1EFD557B-5FA5-40D1-B46B-F92D4F3C0142}"/>
    <cellStyle name="Normal 4 2 5 2 3 2 2" xfId="10897" xr:uid="{39B0466E-3BB1-4721-A00B-EDC1334D6656}"/>
    <cellStyle name="Normal 4 2 5 2 3 2 3" xfId="16856" xr:uid="{83E7841C-352B-4268-960C-D840D89A8F96}"/>
    <cellStyle name="Normal 4 2 5 2 3 3" xfId="7927" xr:uid="{5A11EBFD-0BD2-4495-BFE4-4668FBC847B0}"/>
    <cellStyle name="Normal 4 2 5 2 3 4" xfId="13886" xr:uid="{BDC08494-DB46-4BC9-A3A0-D656D1340094}"/>
    <cellStyle name="Normal 4 2 5 2 4" xfId="3470" xr:uid="{F864995A-8077-49A4-A84C-0177B51F5480}"/>
    <cellStyle name="Normal 4 2 5 2 4 2" xfId="9453" xr:uid="{961F0CD8-F46C-4BA3-9385-226A88A0A795}"/>
    <cellStyle name="Normal 4 2 5 2 4 3" xfId="15412" xr:uid="{34DADC87-6351-470A-BDF9-59676B964644}"/>
    <cellStyle name="Normal 4 2 5 2 5" xfId="6483" xr:uid="{74B524DC-FC14-4F79-BE42-3A5BF19326A2}"/>
    <cellStyle name="Normal 4 2 5 2 6" xfId="12442" xr:uid="{7115FBBA-DB3D-4C87-BBA7-BDD748C41750}"/>
    <cellStyle name="Normal 4 2 5 3" xfId="874" xr:uid="{00000000-0005-0000-0000-000032000000}"/>
    <cellStyle name="Normal 4 2 5 3 2" xfId="2318" xr:uid="{00000000-0005-0000-0000-000032000000}"/>
    <cellStyle name="Normal 4 2 5 3 2 2" xfId="5288" xr:uid="{C5F20283-9271-4044-BA5A-4389301574AE}"/>
    <cellStyle name="Normal 4 2 5 3 2 2 2" xfId="11271" xr:uid="{8320C00C-83A8-4FA8-BA0E-CA76045F967B}"/>
    <cellStyle name="Normal 4 2 5 3 2 2 3" xfId="17230" xr:uid="{60AA3E9D-2933-46EA-B8B9-95EDF89C528C}"/>
    <cellStyle name="Normal 4 2 5 3 2 3" xfId="8301" xr:uid="{208D5A0E-D97E-4C41-8619-20A6393A6BEB}"/>
    <cellStyle name="Normal 4 2 5 3 2 4" xfId="14260" xr:uid="{8A236851-B749-4FC3-B7AB-3A81669A77BA}"/>
    <cellStyle name="Normal 4 2 5 3 3" xfId="3844" xr:uid="{C6AE26B9-311B-46EC-9761-56DC03B040F7}"/>
    <cellStyle name="Normal 4 2 5 3 3 2" xfId="9827" xr:uid="{1C8212C6-B683-4BA5-BE5E-48AFAFA482CE}"/>
    <cellStyle name="Normal 4 2 5 3 3 3" xfId="15786" xr:uid="{0B371B68-A5E1-4406-932F-59184C66B265}"/>
    <cellStyle name="Normal 4 2 5 3 4" xfId="6857" xr:uid="{67167615-DFDB-4586-85AC-4A834C935043}"/>
    <cellStyle name="Normal 4 2 5 3 5" xfId="12816" xr:uid="{24A5F5AF-636F-44A2-801D-7CECFC7EAF5D}"/>
    <cellStyle name="Normal 4 2 5 4" xfId="1596" xr:uid="{00000000-0005-0000-0000-000032000000}"/>
    <cellStyle name="Normal 4 2 5 4 2" xfId="4566" xr:uid="{7A400DBC-A00C-4DCD-8C09-CD55746F0EFE}"/>
    <cellStyle name="Normal 4 2 5 4 2 2" xfId="10549" xr:uid="{B1024111-76FB-4F9D-B265-7D5ABC447422}"/>
    <cellStyle name="Normal 4 2 5 4 2 3" xfId="16508" xr:uid="{3D6AF13B-470E-4FA5-A88E-E70E2356A9E0}"/>
    <cellStyle name="Normal 4 2 5 4 3" xfId="7579" xr:uid="{4510A030-F243-4C82-8BDA-D4297FA65A80}"/>
    <cellStyle name="Normal 4 2 5 4 4" xfId="13538" xr:uid="{D0CB8B27-6601-49D6-B9B7-2A851D1927A5}"/>
    <cellStyle name="Normal 4 2 5 5" xfId="3122" xr:uid="{90C144A1-2E5A-4DF7-A459-7C20DBE6A8B4}"/>
    <cellStyle name="Normal 4 2 5 5 2" xfId="9105" xr:uid="{5D41C0DC-81E5-477D-85F7-B29B30A8A510}"/>
    <cellStyle name="Normal 4 2 5 5 3" xfId="15064" xr:uid="{930A2C04-CB35-45F9-9475-053E6C5B68BE}"/>
    <cellStyle name="Normal 4 2 5 6" xfId="6135" xr:uid="{F0AA277E-DF82-42D0-B454-B0A1B2C2E8D9}"/>
    <cellStyle name="Normal 4 2 5 7" xfId="12094" xr:uid="{365FEDCB-D846-4C11-8C66-ED6FE4033575}"/>
    <cellStyle name="Normal 4 2 6" xfId="268" xr:uid="{00000000-0005-0000-0000-000032000000}"/>
    <cellStyle name="Normal 4 2 6 2" xfId="616" xr:uid="{00000000-0005-0000-0000-000032000000}"/>
    <cellStyle name="Normal 4 2 6 2 2" xfId="1338" xr:uid="{00000000-0005-0000-0000-000032000000}"/>
    <cellStyle name="Normal 4 2 6 2 2 2" xfId="2782" xr:uid="{00000000-0005-0000-0000-000032000000}"/>
    <cellStyle name="Normal 4 2 6 2 2 2 2" xfId="5752" xr:uid="{2F98B297-372E-4666-82E3-E7A864BEBD52}"/>
    <cellStyle name="Normal 4 2 6 2 2 2 2 2" xfId="11735" xr:uid="{A530248A-338E-40F6-A042-84CCC4E8512F}"/>
    <cellStyle name="Normal 4 2 6 2 2 2 2 3" xfId="17694" xr:uid="{BC72D481-06D4-4709-A094-82E6638AB3AA}"/>
    <cellStyle name="Normal 4 2 6 2 2 2 3" xfId="8765" xr:uid="{2FCD152D-1B6D-426B-B453-338922A4DFBF}"/>
    <cellStyle name="Normal 4 2 6 2 2 2 4" xfId="14724" xr:uid="{4D21F3BB-4BD6-4C3B-AC63-3E17D20D56E1}"/>
    <cellStyle name="Normal 4 2 6 2 2 3" xfId="4308" xr:uid="{EE815698-9FD0-497A-8918-966475FCAE48}"/>
    <cellStyle name="Normal 4 2 6 2 2 3 2" xfId="10291" xr:uid="{0E9359E7-D76E-47C4-80D9-669D46CCBF80}"/>
    <cellStyle name="Normal 4 2 6 2 2 3 3" xfId="16250" xr:uid="{441F6E96-2432-4B14-AB69-995F1BEA7820}"/>
    <cellStyle name="Normal 4 2 6 2 2 4" xfId="7321" xr:uid="{180EA9F3-83FF-49CD-AD6E-9B4EDF5B3220}"/>
    <cellStyle name="Normal 4 2 6 2 2 5" xfId="13280" xr:uid="{0F288771-0940-4820-A309-3ED2FCD7E7F0}"/>
    <cellStyle name="Normal 4 2 6 2 3" xfId="2060" xr:uid="{00000000-0005-0000-0000-000032000000}"/>
    <cellStyle name="Normal 4 2 6 2 3 2" xfId="5030" xr:uid="{A0F699CA-A5AA-454F-951A-CF90EF54D604}"/>
    <cellStyle name="Normal 4 2 6 2 3 2 2" xfId="11013" xr:uid="{A907D5A2-754A-4954-94C2-CBFBE9405150}"/>
    <cellStyle name="Normal 4 2 6 2 3 2 3" xfId="16972" xr:uid="{9C1BB752-CE5A-4BA6-ABD1-D8DCC32AFDC4}"/>
    <cellStyle name="Normal 4 2 6 2 3 3" xfId="8043" xr:uid="{D43C93AD-CD0F-4FCA-B0D0-FD01547D9F0E}"/>
    <cellStyle name="Normal 4 2 6 2 3 4" xfId="14002" xr:uid="{EA7D3C0C-0088-4FD0-8BAA-1066EE4636CE}"/>
    <cellStyle name="Normal 4 2 6 2 4" xfId="3586" xr:uid="{B8E87010-7EB4-40A5-B1EF-4FCF96E897F3}"/>
    <cellStyle name="Normal 4 2 6 2 4 2" xfId="9569" xr:uid="{31FFC4D0-4B42-4EA4-B0EA-A047B5ECFD4A}"/>
    <cellStyle name="Normal 4 2 6 2 4 3" xfId="15528" xr:uid="{BB943D8A-8502-4F1E-B7DD-906C3BC85EB8}"/>
    <cellStyle name="Normal 4 2 6 2 5" xfId="6599" xr:uid="{80AAE39F-4F3E-49C8-870D-CD6491DEDAC7}"/>
    <cellStyle name="Normal 4 2 6 2 6" xfId="12558" xr:uid="{7567E828-7B42-4630-AF64-BE882E607506}"/>
    <cellStyle name="Normal 4 2 6 3" xfId="990" xr:uid="{00000000-0005-0000-0000-000032000000}"/>
    <cellStyle name="Normal 4 2 6 3 2" xfId="2434" xr:uid="{00000000-0005-0000-0000-000032000000}"/>
    <cellStyle name="Normal 4 2 6 3 2 2" xfId="5404" xr:uid="{793A2542-2627-4637-9952-24A0563809E7}"/>
    <cellStyle name="Normal 4 2 6 3 2 2 2" xfId="11387" xr:uid="{BC1A59C6-99A7-414F-A494-BC755362357D}"/>
    <cellStyle name="Normal 4 2 6 3 2 2 3" xfId="17346" xr:uid="{8B5390CE-5993-4C9C-ABF5-8505C983D0D9}"/>
    <cellStyle name="Normal 4 2 6 3 2 3" xfId="8417" xr:uid="{307C33AB-9492-4B52-8252-1310732597CE}"/>
    <cellStyle name="Normal 4 2 6 3 2 4" xfId="14376" xr:uid="{CBB681F0-20EB-4DA7-8E64-91BE505A9CAF}"/>
    <cellStyle name="Normal 4 2 6 3 3" xfId="3960" xr:uid="{5F3B2F5C-D627-4AB4-8854-9376D46C827B}"/>
    <cellStyle name="Normal 4 2 6 3 3 2" xfId="9943" xr:uid="{4B588107-68FD-441A-9AD1-BFD3931FEFB0}"/>
    <cellStyle name="Normal 4 2 6 3 3 3" xfId="15902" xr:uid="{8A6795C0-04D1-4072-9E56-81EE2A72801F}"/>
    <cellStyle name="Normal 4 2 6 3 4" xfId="6973" xr:uid="{5FEAD7BB-681A-491A-A837-307F62E7128D}"/>
    <cellStyle name="Normal 4 2 6 3 5" xfId="12932" xr:uid="{E2A3F3CE-0CCD-4173-90E6-2B0DBBEC1444}"/>
    <cellStyle name="Normal 4 2 6 4" xfId="1712" xr:uid="{00000000-0005-0000-0000-000032000000}"/>
    <cellStyle name="Normal 4 2 6 4 2" xfId="4682" xr:uid="{633DAD20-6688-4413-9611-187349F38923}"/>
    <cellStyle name="Normal 4 2 6 4 2 2" xfId="10665" xr:uid="{06A8682A-DC38-43BC-B3D5-7701B7D0B144}"/>
    <cellStyle name="Normal 4 2 6 4 2 3" xfId="16624" xr:uid="{7AB9656D-3924-4592-BC99-18325BE1D95C}"/>
    <cellStyle name="Normal 4 2 6 4 3" xfId="7695" xr:uid="{08D61F8A-2151-4F6D-8324-2388A3D02D89}"/>
    <cellStyle name="Normal 4 2 6 4 4" xfId="13654" xr:uid="{A02DA48A-D513-492B-8CBC-6876AB845D2D}"/>
    <cellStyle name="Normal 4 2 6 5" xfId="3238" xr:uid="{761A7B2A-34D7-4C09-86C2-8B81F4EBC602}"/>
    <cellStyle name="Normal 4 2 6 5 2" xfId="9221" xr:uid="{879EC291-D3D1-42FC-B38B-022E93B7353D}"/>
    <cellStyle name="Normal 4 2 6 5 3" xfId="15180" xr:uid="{A1D74917-8991-4BD8-A011-55B65C36400B}"/>
    <cellStyle name="Normal 4 2 6 6" xfId="6251" xr:uid="{09FDABD8-9D9F-4B5B-A517-B5B3F7EF4910}"/>
    <cellStyle name="Normal 4 2 6 7" xfId="12210" xr:uid="{2F33A07C-2DE9-4FBA-881C-88EC44504E6F}"/>
    <cellStyle name="Normal 4 2 7" xfId="384" xr:uid="{00000000-0005-0000-0000-000032000000}"/>
    <cellStyle name="Normal 4 2 7 2" xfId="1106" xr:uid="{00000000-0005-0000-0000-000032000000}"/>
    <cellStyle name="Normal 4 2 7 2 2" xfId="2550" xr:uid="{00000000-0005-0000-0000-000032000000}"/>
    <cellStyle name="Normal 4 2 7 2 2 2" xfId="5520" xr:uid="{DE4968BA-76D7-441E-A826-BDC8B9F9200B}"/>
    <cellStyle name="Normal 4 2 7 2 2 2 2" xfId="11503" xr:uid="{2E863B98-D935-4606-8F72-8F19E4B3FD9D}"/>
    <cellStyle name="Normal 4 2 7 2 2 2 3" xfId="17462" xr:uid="{7ABDD0D9-C942-4F95-A26B-312F619239BC}"/>
    <cellStyle name="Normal 4 2 7 2 2 3" xfId="8533" xr:uid="{F389FF47-FE04-4A95-AF16-0FE954733B84}"/>
    <cellStyle name="Normal 4 2 7 2 2 4" xfId="14492" xr:uid="{2B568263-5824-45D0-B555-CB03929E6E3C}"/>
    <cellStyle name="Normal 4 2 7 2 3" xfId="4076" xr:uid="{C578367D-1A61-441A-9801-CD6FC65533FD}"/>
    <cellStyle name="Normal 4 2 7 2 3 2" xfId="10059" xr:uid="{A8ADA811-52EF-4FCA-AE12-06B00B3A0E6C}"/>
    <cellStyle name="Normal 4 2 7 2 3 3" xfId="16018" xr:uid="{7AB3736F-9499-41DB-BB41-35ED335F4E29}"/>
    <cellStyle name="Normal 4 2 7 2 4" xfId="7089" xr:uid="{ABD161C8-DD72-4178-8E3B-DB8090430FB5}"/>
    <cellStyle name="Normal 4 2 7 2 5" xfId="13048" xr:uid="{214CDC0E-2026-406D-B47B-7DB8F5E60473}"/>
    <cellStyle name="Normal 4 2 7 3" xfId="1828" xr:uid="{00000000-0005-0000-0000-000032000000}"/>
    <cellStyle name="Normal 4 2 7 3 2" xfId="4798" xr:uid="{F01B366D-1BE2-4724-86C1-6F1F840ACEF7}"/>
    <cellStyle name="Normal 4 2 7 3 2 2" xfId="10781" xr:uid="{A2D7D43D-C06E-4DDC-B78B-0B5C940DC569}"/>
    <cellStyle name="Normal 4 2 7 3 2 3" xfId="16740" xr:uid="{8B659AAA-E235-4AE9-8343-9EDA993BDDC6}"/>
    <cellStyle name="Normal 4 2 7 3 3" xfId="7811" xr:uid="{3CE611BA-C4F6-4067-B502-D1361DD26634}"/>
    <cellStyle name="Normal 4 2 7 3 4" xfId="13770" xr:uid="{9C710EA4-4413-4F5E-B956-C3EE8D468462}"/>
    <cellStyle name="Normal 4 2 7 4" xfId="3354" xr:uid="{6B25AA55-FE7A-4918-B4D7-C675E4A84466}"/>
    <cellStyle name="Normal 4 2 7 4 2" xfId="9337" xr:uid="{EECB403F-5560-48BC-9A2C-4D4524BBCEC8}"/>
    <cellStyle name="Normal 4 2 7 4 3" xfId="15296" xr:uid="{C5BCDB20-F193-4A62-868D-0E3CC14D9E18}"/>
    <cellStyle name="Normal 4 2 7 5" xfId="6367" xr:uid="{51266081-D3E7-497B-89A5-DCEC149C8011}"/>
    <cellStyle name="Normal 4 2 7 6" xfId="12326" xr:uid="{956AD42F-CC21-4D11-B1B5-FCB2AB2FEEB2}"/>
    <cellStyle name="Normal 4 2 8" xfId="733" xr:uid="{00000000-0005-0000-0000-00000A000000}"/>
    <cellStyle name="Normal 4 2 8 2" xfId="1455" xr:uid="{00000000-0005-0000-0000-00000A000000}"/>
    <cellStyle name="Normal 4 2 8 2 2" xfId="2899" xr:uid="{00000000-0005-0000-0000-00000A000000}"/>
    <cellStyle name="Normal 4 2 8 2 2 2" xfId="5869" xr:uid="{6943696E-DF0F-4685-88D5-A68F1B299410}"/>
    <cellStyle name="Normal 4 2 8 2 2 2 2" xfId="11852" xr:uid="{6432DF0F-DEDB-456C-9CCB-856DE4881A42}"/>
    <cellStyle name="Normal 4 2 8 2 2 2 3" xfId="17811" xr:uid="{81E86F24-D82B-40A5-B647-9DFA8DB8F930}"/>
    <cellStyle name="Normal 4 2 8 2 2 3" xfId="8882" xr:uid="{B970467B-533E-4CA1-9906-67569B6A0F0B}"/>
    <cellStyle name="Normal 4 2 8 2 2 4" xfId="14841" xr:uid="{A60B24F0-17F9-4030-B20C-F20291D605E5}"/>
    <cellStyle name="Normal 4 2 8 2 3" xfId="4425" xr:uid="{7FB72C21-6049-4CDA-AA71-C644F67E8C2A}"/>
    <cellStyle name="Normal 4 2 8 2 3 2" xfId="10408" xr:uid="{3ED60B2D-BF98-4A78-9329-5405035CF825}"/>
    <cellStyle name="Normal 4 2 8 2 3 3" xfId="16367" xr:uid="{CB8122F3-00B6-416E-8DB0-407F5E9030A0}"/>
    <cellStyle name="Normal 4 2 8 2 4" xfId="7438" xr:uid="{A6B80173-DAA5-4F15-B390-C0537DF89963}"/>
    <cellStyle name="Normal 4 2 8 2 5" xfId="13397" xr:uid="{CF5EA43D-037C-4C60-A355-C34661C56961}"/>
    <cellStyle name="Normal 4 2 8 3" xfId="2177" xr:uid="{00000000-0005-0000-0000-00000A000000}"/>
    <cellStyle name="Normal 4 2 8 3 2" xfId="5147" xr:uid="{F1375100-7BBD-4C8A-9E7C-8240594E49D9}"/>
    <cellStyle name="Normal 4 2 8 3 2 2" xfId="11130" xr:uid="{161984C5-6F0D-4AEE-9468-C7238023E4DE}"/>
    <cellStyle name="Normal 4 2 8 3 2 3" xfId="17089" xr:uid="{3975AC78-49F7-4056-A989-05A3584F077A}"/>
    <cellStyle name="Normal 4 2 8 3 3" xfId="8160" xr:uid="{D45F287C-91A2-4C4D-B535-BCADDB25E3D7}"/>
    <cellStyle name="Normal 4 2 8 3 4" xfId="14119" xr:uid="{0FA19C4E-8E6B-444F-A485-29FA361B30E3}"/>
    <cellStyle name="Normal 4 2 8 4" xfId="3703" xr:uid="{99C8CDD2-5ED6-46A6-9615-498D0917EAE6}"/>
    <cellStyle name="Normal 4 2 8 4 2" xfId="9686" xr:uid="{A6AC9C9A-765B-4FED-96F2-51E367BF93F4}"/>
    <cellStyle name="Normal 4 2 8 4 3" xfId="15645" xr:uid="{AF8CFA21-7FDF-484B-B8D4-81E7C3AF905E}"/>
    <cellStyle name="Normal 4 2 8 5" xfId="6716" xr:uid="{B4F5DE1B-00F7-44EC-B761-84EE340E507B}"/>
    <cellStyle name="Normal 4 2 8 6" xfId="12675" xr:uid="{A21ACD35-2CDE-4963-889A-C09A39679A09}"/>
    <cellStyle name="Normal 4 2 9" xfId="758" xr:uid="{00000000-0005-0000-0000-000032000000}"/>
    <cellStyle name="Normal 4 2 9 2" xfId="2202" xr:uid="{00000000-0005-0000-0000-000032000000}"/>
    <cellStyle name="Normal 4 2 9 2 2" xfId="5172" xr:uid="{2E641ED2-A374-4DD7-8A0E-78C56CF693BE}"/>
    <cellStyle name="Normal 4 2 9 2 2 2" xfId="11155" xr:uid="{2AF98167-90FD-45D1-B76F-141E72E21CB6}"/>
    <cellStyle name="Normal 4 2 9 2 2 3" xfId="17114" xr:uid="{73ABB47C-654F-4252-A968-C0BD185EF7EF}"/>
    <cellStyle name="Normal 4 2 9 2 3" xfId="8185" xr:uid="{852BA3D7-7606-4E3F-B1E8-824118A5D945}"/>
    <cellStyle name="Normal 4 2 9 2 4" xfId="14144" xr:uid="{8B1906D9-F2BE-4CF3-813E-5C8A7DB64AE0}"/>
    <cellStyle name="Normal 4 2 9 3" xfId="3728" xr:uid="{07FE6A6C-50C8-4433-8368-D1DA2C3FD8A3}"/>
    <cellStyle name="Normal 4 2 9 3 2" xfId="9711" xr:uid="{0C6564F7-8072-436B-875C-F724FA0F8573}"/>
    <cellStyle name="Normal 4 2 9 3 3" xfId="15670" xr:uid="{E300F895-5BDC-44A5-A7F1-9508FFA22329}"/>
    <cellStyle name="Normal 4 2 9 4" xfId="6741" xr:uid="{3EA882BF-1F0F-474B-B733-C3601A92AA77}"/>
    <cellStyle name="Normal 4 2 9 5" xfId="12700" xr:uid="{C1E04BCA-38E5-4BC1-A3DE-A4F63B70AF8D}"/>
    <cellStyle name="Normal 4 3" xfId="57" xr:uid="{00000000-0005-0000-0000-000034000000}"/>
    <cellStyle name="Normal 4 3 10" xfId="6040" xr:uid="{2DCC1734-279B-447E-8D8F-2192F657628A}"/>
    <cellStyle name="Normal 4 3 11" xfId="11999" xr:uid="{B44BE06C-22EA-462C-935B-4A5A3EDE3170}"/>
    <cellStyle name="Normal 4 3 2" xfId="115" xr:uid="{00000000-0005-0000-0000-000034000000}"/>
    <cellStyle name="Normal 4 3 2 2" xfId="231" xr:uid="{00000000-0005-0000-0000-000034000000}"/>
    <cellStyle name="Normal 4 3 2 2 2" xfId="579" xr:uid="{00000000-0005-0000-0000-000034000000}"/>
    <cellStyle name="Normal 4 3 2 2 2 2" xfId="1301" xr:uid="{00000000-0005-0000-0000-000034000000}"/>
    <cellStyle name="Normal 4 3 2 2 2 2 2" xfId="2745" xr:uid="{00000000-0005-0000-0000-000034000000}"/>
    <cellStyle name="Normal 4 3 2 2 2 2 2 2" xfId="5715" xr:uid="{C577880B-A73E-4F53-BE09-EE883C7A1850}"/>
    <cellStyle name="Normal 4 3 2 2 2 2 2 2 2" xfId="11698" xr:uid="{6630C9C9-B5DC-4E8D-B80B-31F029683C0B}"/>
    <cellStyle name="Normal 4 3 2 2 2 2 2 2 3" xfId="17657" xr:uid="{D61376BB-84F1-4975-8398-2832401FFDD0}"/>
    <cellStyle name="Normal 4 3 2 2 2 2 2 3" xfId="8728" xr:uid="{A8E11F2D-85BD-4EC9-AE6F-D76987191793}"/>
    <cellStyle name="Normal 4 3 2 2 2 2 2 4" xfId="14687" xr:uid="{BE5571A9-C65C-4932-93DA-B6E9ECC5B4D7}"/>
    <cellStyle name="Normal 4 3 2 2 2 2 3" xfId="4271" xr:uid="{300B6EB2-917E-4F21-9906-7B2B060B92C3}"/>
    <cellStyle name="Normal 4 3 2 2 2 2 3 2" xfId="10254" xr:uid="{DB44B092-43D7-4362-BEE7-6393BF3B5D37}"/>
    <cellStyle name="Normal 4 3 2 2 2 2 3 3" xfId="16213" xr:uid="{BB48FA6E-E02E-4D5D-9867-901725260694}"/>
    <cellStyle name="Normal 4 3 2 2 2 2 4" xfId="7284" xr:uid="{06EFFC8B-EC64-4314-A385-1B8518D3D755}"/>
    <cellStyle name="Normal 4 3 2 2 2 2 5" xfId="13243" xr:uid="{4C61E154-D089-48B4-B528-6D30CBC40681}"/>
    <cellStyle name="Normal 4 3 2 2 2 3" xfId="2023" xr:uid="{00000000-0005-0000-0000-000034000000}"/>
    <cellStyle name="Normal 4 3 2 2 2 3 2" xfId="4993" xr:uid="{BCB64C61-2218-454E-9EBA-47308A7A2A26}"/>
    <cellStyle name="Normal 4 3 2 2 2 3 2 2" xfId="10976" xr:uid="{A132EE86-1B70-4214-B5BB-BD12C054241D}"/>
    <cellStyle name="Normal 4 3 2 2 2 3 2 3" xfId="16935" xr:uid="{413883A0-0396-4C96-A688-15FB0C33581A}"/>
    <cellStyle name="Normal 4 3 2 2 2 3 3" xfId="8006" xr:uid="{C04E369E-F7DE-437E-A108-2E0A9396FF0E}"/>
    <cellStyle name="Normal 4 3 2 2 2 3 4" xfId="13965" xr:uid="{B446A0C1-36A4-4A6C-A05A-950E044D0AE4}"/>
    <cellStyle name="Normal 4 3 2 2 2 4" xfId="3549" xr:uid="{61A725B2-B2C4-43DF-A8D5-3D404DD3DF11}"/>
    <cellStyle name="Normal 4 3 2 2 2 4 2" xfId="9532" xr:uid="{75FC6F8A-E12E-4731-97EB-AA38A9508559}"/>
    <cellStyle name="Normal 4 3 2 2 2 4 3" xfId="15491" xr:uid="{8E66E39B-26B3-4391-A932-BEE2484A670D}"/>
    <cellStyle name="Normal 4 3 2 2 2 5" xfId="6562" xr:uid="{F13FEF8E-218D-4CD2-8065-8333110B96B4}"/>
    <cellStyle name="Normal 4 3 2 2 2 6" xfId="12521" xr:uid="{33B8A865-AE82-40FA-9C9F-D9F64956A935}"/>
    <cellStyle name="Normal 4 3 2 2 3" xfId="953" xr:uid="{00000000-0005-0000-0000-000034000000}"/>
    <cellStyle name="Normal 4 3 2 2 3 2" xfId="2397" xr:uid="{00000000-0005-0000-0000-000034000000}"/>
    <cellStyle name="Normal 4 3 2 2 3 2 2" xfId="5367" xr:uid="{98BF83B3-D639-4619-A163-0EFA98C1333B}"/>
    <cellStyle name="Normal 4 3 2 2 3 2 2 2" xfId="11350" xr:uid="{DF389048-D9E3-442F-9DDB-E59F82DF2FAD}"/>
    <cellStyle name="Normal 4 3 2 2 3 2 2 3" xfId="17309" xr:uid="{6E02A516-8715-4D27-BB28-874375496510}"/>
    <cellStyle name="Normal 4 3 2 2 3 2 3" xfId="8380" xr:uid="{BBBAB25A-CD9D-4545-9A70-2B8E7C3A38A0}"/>
    <cellStyle name="Normal 4 3 2 2 3 2 4" xfId="14339" xr:uid="{F4429441-8CF8-4E37-89B0-D0618C11D535}"/>
    <cellStyle name="Normal 4 3 2 2 3 3" xfId="3923" xr:uid="{F7C0DAD4-13A9-45B1-98BE-7DEC6593CDD3}"/>
    <cellStyle name="Normal 4 3 2 2 3 3 2" xfId="9906" xr:uid="{2CD787D6-C2CF-4605-8DE0-9A11DAC8625A}"/>
    <cellStyle name="Normal 4 3 2 2 3 3 3" xfId="15865" xr:uid="{7BE68CE1-214E-41E1-890C-A1326E1EF2C2}"/>
    <cellStyle name="Normal 4 3 2 2 3 4" xfId="6936" xr:uid="{3FC5ED5E-96E7-4044-92D3-B7B63AC9E140}"/>
    <cellStyle name="Normal 4 3 2 2 3 5" xfId="12895" xr:uid="{BB9134B1-C510-4E85-890A-DE596E129A3A}"/>
    <cellStyle name="Normal 4 3 2 2 4" xfId="1675" xr:uid="{00000000-0005-0000-0000-000034000000}"/>
    <cellStyle name="Normal 4 3 2 2 4 2" xfId="4645" xr:uid="{2DEF01D3-D2AC-4E5E-8D11-38C6CF02E92D}"/>
    <cellStyle name="Normal 4 3 2 2 4 2 2" xfId="10628" xr:uid="{EA739CAA-2933-4B0F-957C-3AEA34E6263B}"/>
    <cellStyle name="Normal 4 3 2 2 4 2 3" xfId="16587" xr:uid="{0C438EA6-2F4C-4104-87FB-BB178F06E684}"/>
    <cellStyle name="Normal 4 3 2 2 4 3" xfId="7658" xr:uid="{431304E2-607F-4447-B3AF-917A0B77F9C9}"/>
    <cellStyle name="Normal 4 3 2 2 4 4" xfId="13617" xr:uid="{651B874B-E8E8-41FC-BEA9-B1161D6DD279}"/>
    <cellStyle name="Normal 4 3 2 2 5" xfId="3201" xr:uid="{4C5668D4-C0BC-47B2-8302-6B9BA3F49E2C}"/>
    <cellStyle name="Normal 4 3 2 2 5 2" xfId="9184" xr:uid="{6A6515B1-CD75-4D9D-B7DF-C1CF1F795C18}"/>
    <cellStyle name="Normal 4 3 2 2 5 3" xfId="15143" xr:uid="{C19414FF-8313-4BB7-99C4-BB755A4D5001}"/>
    <cellStyle name="Normal 4 3 2 2 6" xfId="6214" xr:uid="{108CE272-A924-468E-BCFC-9C4EAAC074D7}"/>
    <cellStyle name="Normal 4 3 2 2 7" xfId="12173" xr:uid="{00BCBB52-B802-4569-9D0C-565668DAE2E0}"/>
    <cellStyle name="Normal 4 3 2 3" xfId="347" xr:uid="{00000000-0005-0000-0000-000034000000}"/>
    <cellStyle name="Normal 4 3 2 3 2" xfId="695" xr:uid="{00000000-0005-0000-0000-000034000000}"/>
    <cellStyle name="Normal 4 3 2 3 2 2" xfId="1417" xr:uid="{00000000-0005-0000-0000-000034000000}"/>
    <cellStyle name="Normal 4 3 2 3 2 2 2" xfId="2861" xr:uid="{00000000-0005-0000-0000-000034000000}"/>
    <cellStyle name="Normal 4 3 2 3 2 2 2 2" xfId="5831" xr:uid="{49886479-F211-49D4-8388-6E5EC96993C3}"/>
    <cellStyle name="Normal 4 3 2 3 2 2 2 2 2" xfId="11814" xr:uid="{81EE5CD4-CA85-4E15-80EE-D386491956C4}"/>
    <cellStyle name="Normal 4 3 2 3 2 2 2 2 3" xfId="17773" xr:uid="{EAB8B9EB-5326-45A6-AA5B-FAEE735169A3}"/>
    <cellStyle name="Normal 4 3 2 3 2 2 2 3" xfId="8844" xr:uid="{700ED295-9A36-4198-8EAA-5BA70D539D13}"/>
    <cellStyle name="Normal 4 3 2 3 2 2 2 4" xfId="14803" xr:uid="{82C9DBFF-CE5A-4D12-9893-B7AC4FA43965}"/>
    <cellStyle name="Normal 4 3 2 3 2 2 3" xfId="4387" xr:uid="{8EA7A37A-FDC7-41FF-9A3D-D768D1037255}"/>
    <cellStyle name="Normal 4 3 2 3 2 2 3 2" xfId="10370" xr:uid="{9CF9A1EB-6114-4A00-BF19-C5443421644A}"/>
    <cellStyle name="Normal 4 3 2 3 2 2 3 3" xfId="16329" xr:uid="{7E21A738-B564-4962-BF0F-6B50127F65DE}"/>
    <cellStyle name="Normal 4 3 2 3 2 2 4" xfId="7400" xr:uid="{74579F30-B7B2-47F7-A1F3-89A9E339B3E8}"/>
    <cellStyle name="Normal 4 3 2 3 2 2 5" xfId="13359" xr:uid="{20ACEC2A-C4C1-4F4B-828A-DC1F13A1FD60}"/>
    <cellStyle name="Normal 4 3 2 3 2 3" xfId="2139" xr:uid="{00000000-0005-0000-0000-000034000000}"/>
    <cellStyle name="Normal 4 3 2 3 2 3 2" xfId="5109" xr:uid="{E55EB033-CA22-4BA3-B12C-5ABD3502F291}"/>
    <cellStyle name="Normal 4 3 2 3 2 3 2 2" xfId="11092" xr:uid="{3A2608D6-51BB-4936-86DC-70E92920D40E}"/>
    <cellStyle name="Normal 4 3 2 3 2 3 2 3" xfId="17051" xr:uid="{B9EB4F4A-4692-4CB2-AFA2-567FB27920E9}"/>
    <cellStyle name="Normal 4 3 2 3 2 3 3" xfId="8122" xr:uid="{700F0940-0ED4-45C9-93D6-7F9323C8EE0F}"/>
    <cellStyle name="Normal 4 3 2 3 2 3 4" xfId="14081" xr:uid="{8A876FDE-4BB9-4909-801A-CE029C752AC0}"/>
    <cellStyle name="Normal 4 3 2 3 2 4" xfId="3665" xr:uid="{F572C6B4-2107-4473-8574-D82C51C7F58E}"/>
    <cellStyle name="Normal 4 3 2 3 2 4 2" xfId="9648" xr:uid="{F1D12F93-7CC1-43C3-ABB0-4CD44BD3E272}"/>
    <cellStyle name="Normal 4 3 2 3 2 4 3" xfId="15607" xr:uid="{165864E1-9DA3-4F63-B68A-3E80D2DAA177}"/>
    <cellStyle name="Normal 4 3 2 3 2 5" xfId="6678" xr:uid="{49C64D58-3F74-4854-9E4A-94FFEAD3CB9C}"/>
    <cellStyle name="Normal 4 3 2 3 2 6" xfId="12637" xr:uid="{C647484F-41B5-4243-9E9D-9271A1452C38}"/>
    <cellStyle name="Normal 4 3 2 3 3" xfId="1069" xr:uid="{00000000-0005-0000-0000-000034000000}"/>
    <cellStyle name="Normal 4 3 2 3 3 2" xfId="2513" xr:uid="{00000000-0005-0000-0000-000034000000}"/>
    <cellStyle name="Normal 4 3 2 3 3 2 2" xfId="5483" xr:uid="{2F2A899F-7849-479A-B0E0-6D504270E903}"/>
    <cellStyle name="Normal 4 3 2 3 3 2 2 2" xfId="11466" xr:uid="{BCFBA13E-E9DA-42EC-9F0A-57E83B63E6B5}"/>
    <cellStyle name="Normal 4 3 2 3 3 2 2 3" xfId="17425" xr:uid="{3260253E-897A-4DC0-9002-8F44608DC2A2}"/>
    <cellStyle name="Normal 4 3 2 3 3 2 3" xfId="8496" xr:uid="{64E9E64E-F5D6-481F-98FE-7FC0839EAECD}"/>
    <cellStyle name="Normal 4 3 2 3 3 2 4" xfId="14455" xr:uid="{0D26BFB1-7CD9-4B65-AC09-4CD2458348C6}"/>
    <cellStyle name="Normal 4 3 2 3 3 3" xfId="4039" xr:uid="{08A986E7-0A1D-4CF4-B173-F87F9049A2AE}"/>
    <cellStyle name="Normal 4 3 2 3 3 3 2" xfId="10022" xr:uid="{824C2959-C16C-4D7A-A60A-DEC214D0DD3C}"/>
    <cellStyle name="Normal 4 3 2 3 3 3 3" xfId="15981" xr:uid="{464600BA-88BA-43B4-8663-ECF42B844076}"/>
    <cellStyle name="Normal 4 3 2 3 3 4" xfId="7052" xr:uid="{89BDD45A-7E2E-4A9A-A3CF-E2FA17D3187E}"/>
    <cellStyle name="Normal 4 3 2 3 3 5" xfId="13011" xr:uid="{35948197-F675-4B0B-98FC-AC34F9EFD606}"/>
    <cellStyle name="Normal 4 3 2 3 4" xfId="1791" xr:uid="{00000000-0005-0000-0000-000034000000}"/>
    <cellStyle name="Normal 4 3 2 3 4 2" xfId="4761" xr:uid="{6776AE8A-4E4E-420A-A840-4E89C5CCCEAA}"/>
    <cellStyle name="Normal 4 3 2 3 4 2 2" xfId="10744" xr:uid="{E617AFCA-0DCB-45AC-9634-F6910D8AEAC0}"/>
    <cellStyle name="Normal 4 3 2 3 4 2 3" xfId="16703" xr:uid="{0B0E704D-E952-45A0-91D1-CE9F959554F5}"/>
    <cellStyle name="Normal 4 3 2 3 4 3" xfId="7774" xr:uid="{15835E53-3CF0-429B-A9DC-CCF8C0BB1AC7}"/>
    <cellStyle name="Normal 4 3 2 3 4 4" xfId="13733" xr:uid="{B30AE757-4335-46D4-8A9B-F6261BCDC725}"/>
    <cellStyle name="Normal 4 3 2 3 5" xfId="3317" xr:uid="{067088E9-B571-4B1F-90CD-60267ACEA286}"/>
    <cellStyle name="Normal 4 3 2 3 5 2" xfId="9300" xr:uid="{FB235E8B-9844-4B8E-A560-4E0D07D7DF1B}"/>
    <cellStyle name="Normal 4 3 2 3 5 3" xfId="15259" xr:uid="{C88A530D-A1BA-43EB-B957-EBDB9C4E4F6A}"/>
    <cellStyle name="Normal 4 3 2 3 6" xfId="6330" xr:uid="{DFF4F3DA-84B5-4F90-B1FF-37DDAE299734}"/>
    <cellStyle name="Normal 4 3 2 3 7" xfId="12289" xr:uid="{C58300FE-84CD-4EEB-AC73-61426E282D7A}"/>
    <cellStyle name="Normal 4 3 2 4" xfId="463" xr:uid="{00000000-0005-0000-0000-000034000000}"/>
    <cellStyle name="Normal 4 3 2 4 2" xfId="1185" xr:uid="{00000000-0005-0000-0000-000034000000}"/>
    <cellStyle name="Normal 4 3 2 4 2 2" xfId="2629" xr:uid="{00000000-0005-0000-0000-000034000000}"/>
    <cellStyle name="Normal 4 3 2 4 2 2 2" xfId="5599" xr:uid="{0F6512FB-8876-4442-9723-6D9790E269BC}"/>
    <cellStyle name="Normal 4 3 2 4 2 2 2 2" xfId="11582" xr:uid="{D01FA4D2-9394-4646-9B1E-464DB6BB4C8F}"/>
    <cellStyle name="Normal 4 3 2 4 2 2 2 3" xfId="17541" xr:uid="{5A21203A-8DCD-4F42-8519-9FA3404B4E38}"/>
    <cellStyle name="Normal 4 3 2 4 2 2 3" xfId="8612" xr:uid="{B14762EE-05D3-4297-8464-2575F4B57065}"/>
    <cellStyle name="Normal 4 3 2 4 2 2 4" xfId="14571" xr:uid="{CB3D0F8D-C256-4CFF-9193-F6BB8E8C008E}"/>
    <cellStyle name="Normal 4 3 2 4 2 3" xfId="4155" xr:uid="{CF9DC06C-80F0-4C52-B92C-BEF75DCC3A0F}"/>
    <cellStyle name="Normal 4 3 2 4 2 3 2" xfId="10138" xr:uid="{77564D86-800B-41DB-994C-3CB4339E74EF}"/>
    <cellStyle name="Normal 4 3 2 4 2 3 3" xfId="16097" xr:uid="{C9BF8A02-88B0-4AD9-ABBC-D864CA61C5FE}"/>
    <cellStyle name="Normal 4 3 2 4 2 4" xfId="7168" xr:uid="{4AFFE3CA-F720-4B17-ABC2-A393678DF934}"/>
    <cellStyle name="Normal 4 3 2 4 2 5" xfId="13127" xr:uid="{677BDA69-4E65-46EB-99B1-6DCBF7BBA49A}"/>
    <cellStyle name="Normal 4 3 2 4 3" xfId="1907" xr:uid="{00000000-0005-0000-0000-000034000000}"/>
    <cellStyle name="Normal 4 3 2 4 3 2" xfId="4877" xr:uid="{602DA56C-577B-40E7-8772-BF785B13C0BD}"/>
    <cellStyle name="Normal 4 3 2 4 3 2 2" xfId="10860" xr:uid="{846EA3C1-FE53-43AD-BF60-845836D92FDE}"/>
    <cellStyle name="Normal 4 3 2 4 3 2 3" xfId="16819" xr:uid="{DF9B284E-2CB6-4562-BED7-4620C3807849}"/>
    <cellStyle name="Normal 4 3 2 4 3 3" xfId="7890" xr:uid="{7AEB3704-FE82-4244-82C0-B1DED3638ACF}"/>
    <cellStyle name="Normal 4 3 2 4 3 4" xfId="13849" xr:uid="{EADB3919-C5F3-4D17-B8F0-4A11B472ADF0}"/>
    <cellStyle name="Normal 4 3 2 4 4" xfId="3433" xr:uid="{E85CA747-83AF-4CE5-8B98-412BD5F32466}"/>
    <cellStyle name="Normal 4 3 2 4 4 2" xfId="9416" xr:uid="{5F3C54BE-EF87-4125-BAAB-1999DD08C3B9}"/>
    <cellStyle name="Normal 4 3 2 4 4 3" xfId="15375" xr:uid="{0170DF13-5CD3-459A-A293-D8D65E1686BE}"/>
    <cellStyle name="Normal 4 3 2 4 5" xfId="6446" xr:uid="{91D98266-D9FB-4FE3-B244-74FB753302C8}"/>
    <cellStyle name="Normal 4 3 2 4 6" xfId="12405" xr:uid="{C865EE83-B2FF-4CBB-B566-2ACE8D14B2B5}"/>
    <cellStyle name="Normal 4 3 2 5" xfId="837" xr:uid="{00000000-0005-0000-0000-000034000000}"/>
    <cellStyle name="Normal 4 3 2 5 2" xfId="2281" xr:uid="{00000000-0005-0000-0000-000034000000}"/>
    <cellStyle name="Normal 4 3 2 5 2 2" xfId="5251" xr:uid="{EA32328C-5D02-4CCC-B756-83E62DB671DC}"/>
    <cellStyle name="Normal 4 3 2 5 2 2 2" xfId="11234" xr:uid="{A49AAFA2-3233-4BA1-AC4B-2F465B467239}"/>
    <cellStyle name="Normal 4 3 2 5 2 2 3" xfId="17193" xr:uid="{1D3CB6E9-589E-4586-B240-27493C8B3513}"/>
    <cellStyle name="Normal 4 3 2 5 2 3" xfId="8264" xr:uid="{9D656505-5954-411B-B20C-BDB3D2AE3ECF}"/>
    <cellStyle name="Normal 4 3 2 5 2 4" xfId="14223" xr:uid="{C13700C7-F6DE-4DA4-878D-AAB58E378EFE}"/>
    <cellStyle name="Normal 4 3 2 5 3" xfId="3807" xr:uid="{8511180F-8615-4EE6-9BA4-8F4AD2F83D98}"/>
    <cellStyle name="Normal 4 3 2 5 3 2" xfId="9790" xr:uid="{6C1C7E40-6FB1-4BE7-A7B0-0F048CE0000A}"/>
    <cellStyle name="Normal 4 3 2 5 3 3" xfId="15749" xr:uid="{D2B24012-C212-4E35-8492-7DE46664C269}"/>
    <cellStyle name="Normal 4 3 2 5 4" xfId="6820" xr:uid="{E166AEB0-1F16-48AE-A894-DC0A2F103AC4}"/>
    <cellStyle name="Normal 4 3 2 5 5" xfId="12779" xr:uid="{CB535F97-CCEE-4C6D-967A-D9883788FF81}"/>
    <cellStyle name="Normal 4 3 2 6" xfId="1559" xr:uid="{00000000-0005-0000-0000-000034000000}"/>
    <cellStyle name="Normal 4 3 2 6 2" xfId="4529" xr:uid="{65A79A66-526C-4C38-A883-8E572AFEFBBB}"/>
    <cellStyle name="Normal 4 3 2 6 2 2" xfId="10512" xr:uid="{7E947CEF-796C-4641-B264-EA5C7D141A0C}"/>
    <cellStyle name="Normal 4 3 2 6 2 3" xfId="16471" xr:uid="{757A3278-99CE-4458-9FBF-4B5A9E6CC2C1}"/>
    <cellStyle name="Normal 4 3 2 6 3" xfId="7542" xr:uid="{B67A4375-A2F2-4087-BC3D-823091C90CF2}"/>
    <cellStyle name="Normal 4 3 2 6 4" xfId="13501" xr:uid="{6C11937E-3C63-4CA4-93D3-E9572C71D9B4}"/>
    <cellStyle name="Normal 4 3 2 7" xfId="3085" xr:uid="{1B60CD7E-88BD-4F77-BEF2-15158A4B783B}"/>
    <cellStyle name="Normal 4 3 2 7 2" xfId="9068" xr:uid="{1B0CE0D0-8F45-41CA-B099-8041DCB27956}"/>
    <cellStyle name="Normal 4 3 2 7 3" xfId="15027" xr:uid="{F004AC51-06E9-4A74-B9C0-36B1125D2BAA}"/>
    <cellStyle name="Normal 4 3 2 8" xfId="6098" xr:uid="{41DE511A-01D4-4635-A2AC-D5C36F53D430}"/>
    <cellStyle name="Normal 4 3 2 9" xfId="12057" xr:uid="{C1D13746-51AA-4240-9821-058F1DF4FE67}"/>
    <cellStyle name="Normal 4 3 3" xfId="173" xr:uid="{00000000-0005-0000-0000-000034000000}"/>
    <cellStyle name="Normal 4 3 3 2" xfId="521" xr:uid="{00000000-0005-0000-0000-000034000000}"/>
    <cellStyle name="Normal 4 3 3 2 2" xfId="1243" xr:uid="{00000000-0005-0000-0000-000034000000}"/>
    <cellStyle name="Normal 4 3 3 2 2 2" xfId="2687" xr:uid="{00000000-0005-0000-0000-000034000000}"/>
    <cellStyle name="Normal 4 3 3 2 2 2 2" xfId="5657" xr:uid="{7B67395D-3FB6-455B-971B-56ECA5A1469C}"/>
    <cellStyle name="Normal 4 3 3 2 2 2 2 2" xfId="11640" xr:uid="{1A802357-10FD-473B-8C10-285D80A451F9}"/>
    <cellStyle name="Normal 4 3 3 2 2 2 2 3" xfId="17599" xr:uid="{EB801501-D437-428B-B9DF-22EAA1A9C540}"/>
    <cellStyle name="Normal 4 3 3 2 2 2 3" xfId="8670" xr:uid="{A87CE0AD-1E26-4E85-A8B0-A170F6C3C31D}"/>
    <cellStyle name="Normal 4 3 3 2 2 2 4" xfId="14629" xr:uid="{F74361D6-063B-47A6-8A08-B9318075277F}"/>
    <cellStyle name="Normal 4 3 3 2 2 3" xfId="4213" xr:uid="{2E0F9A35-3E30-4CA7-AA45-1DC2B716070E}"/>
    <cellStyle name="Normal 4 3 3 2 2 3 2" xfId="10196" xr:uid="{736F9493-DD38-4434-BAC2-5EE79D69B941}"/>
    <cellStyle name="Normal 4 3 3 2 2 3 3" xfId="16155" xr:uid="{4B5A169E-7C47-436F-A396-6638CDF51FB2}"/>
    <cellStyle name="Normal 4 3 3 2 2 4" xfId="7226" xr:uid="{97730AE5-E8E3-4144-A4F0-FB270AAFCA8D}"/>
    <cellStyle name="Normal 4 3 3 2 2 5" xfId="13185" xr:uid="{77FBF8AA-465B-41A2-965B-8EAD07865996}"/>
    <cellStyle name="Normal 4 3 3 2 3" xfId="1965" xr:uid="{00000000-0005-0000-0000-000034000000}"/>
    <cellStyle name="Normal 4 3 3 2 3 2" xfId="4935" xr:uid="{981453DD-0D1E-47B7-A292-D9885973AC7F}"/>
    <cellStyle name="Normal 4 3 3 2 3 2 2" xfId="10918" xr:uid="{9A6123B1-24D4-4F98-B961-99258222E72C}"/>
    <cellStyle name="Normal 4 3 3 2 3 2 3" xfId="16877" xr:uid="{C1191F7E-6A20-45A6-96A4-E0757B687BA1}"/>
    <cellStyle name="Normal 4 3 3 2 3 3" xfId="7948" xr:uid="{4490956F-DDA7-45B7-BC58-C67A3AC401BC}"/>
    <cellStyle name="Normal 4 3 3 2 3 4" xfId="13907" xr:uid="{B7600F69-002E-45C8-984F-A6AB059E3784}"/>
    <cellStyle name="Normal 4 3 3 2 4" xfId="3491" xr:uid="{9A281187-9DCD-46C1-B9E0-90F76B343684}"/>
    <cellStyle name="Normal 4 3 3 2 4 2" xfId="9474" xr:uid="{4DF81196-396B-4E94-A4ED-A8D8EC2438CB}"/>
    <cellStyle name="Normal 4 3 3 2 4 3" xfId="15433" xr:uid="{D3A8EAC9-6ACF-44BC-8B47-0E116BA7DECA}"/>
    <cellStyle name="Normal 4 3 3 2 5" xfId="6504" xr:uid="{842709FF-A7CB-400A-9856-E625EEEA861F}"/>
    <cellStyle name="Normal 4 3 3 2 6" xfId="12463" xr:uid="{4E98F3E5-7D5E-4572-94A8-18B47A4BEA7E}"/>
    <cellStyle name="Normal 4 3 3 3" xfId="895" xr:uid="{00000000-0005-0000-0000-000034000000}"/>
    <cellStyle name="Normal 4 3 3 3 2" xfId="2339" xr:uid="{00000000-0005-0000-0000-000034000000}"/>
    <cellStyle name="Normal 4 3 3 3 2 2" xfId="5309" xr:uid="{E74E7E07-D45D-4DB2-A1A6-050EAFA8A879}"/>
    <cellStyle name="Normal 4 3 3 3 2 2 2" xfId="11292" xr:uid="{B2C1AC8D-4255-4ECC-AC51-3D5D558E5B06}"/>
    <cellStyle name="Normal 4 3 3 3 2 2 3" xfId="17251" xr:uid="{5B760E56-2A58-4690-98ED-D7220AB8F5BE}"/>
    <cellStyle name="Normal 4 3 3 3 2 3" xfId="8322" xr:uid="{DFAA5FA1-F192-41D5-95A3-CBBB5AEA2C6E}"/>
    <cellStyle name="Normal 4 3 3 3 2 4" xfId="14281" xr:uid="{296062D9-D561-46A4-AD25-892E7E3F425D}"/>
    <cellStyle name="Normal 4 3 3 3 3" xfId="3865" xr:uid="{510C8794-DFF7-4910-B99F-D0A2BB5D0561}"/>
    <cellStyle name="Normal 4 3 3 3 3 2" xfId="9848" xr:uid="{F0F52EE4-E085-4654-88B6-8D299CA38EAD}"/>
    <cellStyle name="Normal 4 3 3 3 3 3" xfId="15807" xr:uid="{52D8769A-8878-46EB-84CD-962869DE9FE8}"/>
    <cellStyle name="Normal 4 3 3 3 4" xfId="6878" xr:uid="{66B7ECD1-E6EB-422A-9F0D-6BCB515199AE}"/>
    <cellStyle name="Normal 4 3 3 3 5" xfId="12837" xr:uid="{53C4CD1C-C034-460D-80D5-778F0A895191}"/>
    <cellStyle name="Normal 4 3 3 4" xfId="1617" xr:uid="{00000000-0005-0000-0000-000034000000}"/>
    <cellStyle name="Normal 4 3 3 4 2" xfId="4587" xr:uid="{21B6369C-7745-4887-B5F6-8D12150FC31B}"/>
    <cellStyle name="Normal 4 3 3 4 2 2" xfId="10570" xr:uid="{758E2A24-09DF-4662-9315-8BE165CC84BA}"/>
    <cellStyle name="Normal 4 3 3 4 2 3" xfId="16529" xr:uid="{9481A8F9-C09E-4475-9477-B27AB06A794E}"/>
    <cellStyle name="Normal 4 3 3 4 3" xfId="7600" xr:uid="{01A52582-7B4E-4922-A302-6A3E8F10E13A}"/>
    <cellStyle name="Normal 4 3 3 4 4" xfId="13559" xr:uid="{B574AEC6-FC08-48CE-9C8A-4250DE0D7388}"/>
    <cellStyle name="Normal 4 3 3 5" xfId="3143" xr:uid="{CCD5E56D-65F7-49FE-B329-6ABF0CAB80D1}"/>
    <cellStyle name="Normal 4 3 3 5 2" xfId="9126" xr:uid="{29875B1B-964E-497E-8ABE-960999158DE1}"/>
    <cellStyle name="Normal 4 3 3 5 3" xfId="15085" xr:uid="{76DBB706-4156-43A7-8192-0149EB3F392D}"/>
    <cellStyle name="Normal 4 3 3 6" xfId="6156" xr:uid="{7708087E-3903-44EB-AEF9-B502871A8B4F}"/>
    <cellStyle name="Normal 4 3 3 7" xfId="12115" xr:uid="{89EF4F8B-CDCA-4E4B-A60E-77F3EB399418}"/>
    <cellStyle name="Normal 4 3 4" xfId="289" xr:uid="{00000000-0005-0000-0000-000034000000}"/>
    <cellStyle name="Normal 4 3 4 2" xfId="637" xr:uid="{00000000-0005-0000-0000-000034000000}"/>
    <cellStyle name="Normal 4 3 4 2 2" xfId="1359" xr:uid="{00000000-0005-0000-0000-000034000000}"/>
    <cellStyle name="Normal 4 3 4 2 2 2" xfId="2803" xr:uid="{00000000-0005-0000-0000-000034000000}"/>
    <cellStyle name="Normal 4 3 4 2 2 2 2" xfId="5773" xr:uid="{85EF5D2B-A64A-43C3-A4C9-5C934C256D03}"/>
    <cellStyle name="Normal 4 3 4 2 2 2 2 2" xfId="11756" xr:uid="{BC2AF2CF-0C51-47B3-AA7E-21A90F3C6F87}"/>
    <cellStyle name="Normal 4 3 4 2 2 2 2 3" xfId="17715" xr:uid="{00A4DDD7-B735-4B6D-86F3-282A23D89A07}"/>
    <cellStyle name="Normal 4 3 4 2 2 2 3" xfId="8786" xr:uid="{F4B232EC-1EA0-4E8F-9F30-750C11274B7B}"/>
    <cellStyle name="Normal 4 3 4 2 2 2 4" xfId="14745" xr:uid="{6F360D2C-9B8A-423C-8ED1-F7A5E6967819}"/>
    <cellStyle name="Normal 4 3 4 2 2 3" xfId="4329" xr:uid="{2A1E1EAD-5673-434E-BD45-25EFDC9ACAAE}"/>
    <cellStyle name="Normal 4 3 4 2 2 3 2" xfId="10312" xr:uid="{31090821-F7D8-4AB3-9544-9A03311015DD}"/>
    <cellStyle name="Normal 4 3 4 2 2 3 3" xfId="16271" xr:uid="{1F477BDF-8502-4BAD-811E-25EBBD232E41}"/>
    <cellStyle name="Normal 4 3 4 2 2 4" xfId="7342" xr:uid="{98BAE79C-98F8-4700-8B2A-7C428BC39554}"/>
    <cellStyle name="Normal 4 3 4 2 2 5" xfId="13301" xr:uid="{3DBCAB5F-750F-449F-B5A2-AE19113CE855}"/>
    <cellStyle name="Normal 4 3 4 2 3" xfId="2081" xr:uid="{00000000-0005-0000-0000-000034000000}"/>
    <cellStyle name="Normal 4 3 4 2 3 2" xfId="5051" xr:uid="{0F9E0162-7570-42FC-835D-B4C3768F1DF8}"/>
    <cellStyle name="Normal 4 3 4 2 3 2 2" xfId="11034" xr:uid="{BCC75BA7-A235-409F-8267-03ED25130A2E}"/>
    <cellStyle name="Normal 4 3 4 2 3 2 3" xfId="16993" xr:uid="{97206DF6-AE2D-4952-A10E-D56E4BC6D9EB}"/>
    <cellStyle name="Normal 4 3 4 2 3 3" xfId="8064" xr:uid="{7C17687E-3E48-42E4-91D7-F7C7F77B8B7F}"/>
    <cellStyle name="Normal 4 3 4 2 3 4" xfId="14023" xr:uid="{381BC1D5-8525-4D4E-8DEF-23A9B2815214}"/>
    <cellStyle name="Normal 4 3 4 2 4" xfId="3607" xr:uid="{A9429703-C155-4AB4-A477-01EEB0D27722}"/>
    <cellStyle name="Normal 4 3 4 2 4 2" xfId="9590" xr:uid="{63D35604-C9E1-4258-9A14-5513CB1FB3A0}"/>
    <cellStyle name="Normal 4 3 4 2 4 3" xfId="15549" xr:uid="{C48437B8-0C68-4681-AF7D-7CFD061FB4E5}"/>
    <cellStyle name="Normal 4 3 4 2 5" xfId="6620" xr:uid="{254D6A8B-6A70-4EED-9B4F-50E202F92071}"/>
    <cellStyle name="Normal 4 3 4 2 6" xfId="12579" xr:uid="{C752041E-5F70-46EF-A0EF-CECEB29B8290}"/>
    <cellStyle name="Normal 4 3 4 3" xfId="1011" xr:uid="{00000000-0005-0000-0000-000034000000}"/>
    <cellStyle name="Normal 4 3 4 3 2" xfId="2455" xr:uid="{00000000-0005-0000-0000-000034000000}"/>
    <cellStyle name="Normal 4 3 4 3 2 2" xfId="5425" xr:uid="{D756BE46-7EF5-4A0C-9883-5DFA74E4E41C}"/>
    <cellStyle name="Normal 4 3 4 3 2 2 2" xfId="11408" xr:uid="{9C47DC3F-CC1A-42F5-9C46-B282D6A7F177}"/>
    <cellStyle name="Normal 4 3 4 3 2 2 3" xfId="17367" xr:uid="{71566107-9961-4FEF-825C-9C511B0C1A54}"/>
    <cellStyle name="Normal 4 3 4 3 2 3" xfId="8438" xr:uid="{258D5066-899D-4A18-8D8A-A17AE84A430E}"/>
    <cellStyle name="Normal 4 3 4 3 2 4" xfId="14397" xr:uid="{F68CC5B4-C48D-4D4B-B922-B72E365BB9BC}"/>
    <cellStyle name="Normal 4 3 4 3 3" xfId="3981" xr:uid="{C73B506B-E558-4F5C-AE4B-1FC19B72D20F}"/>
    <cellStyle name="Normal 4 3 4 3 3 2" xfId="9964" xr:uid="{8D2A50F3-68D5-4274-9F3C-8B71FBCBC242}"/>
    <cellStyle name="Normal 4 3 4 3 3 3" xfId="15923" xr:uid="{CCF37B6D-0C8D-4AAB-85FB-E5B0097FA8DD}"/>
    <cellStyle name="Normal 4 3 4 3 4" xfId="6994" xr:uid="{D37A6579-263B-4066-ADE1-018C95FAA382}"/>
    <cellStyle name="Normal 4 3 4 3 5" xfId="12953" xr:uid="{FC32FF34-AB65-4072-99E9-8DA61A2A872A}"/>
    <cellStyle name="Normal 4 3 4 4" xfId="1733" xr:uid="{00000000-0005-0000-0000-000034000000}"/>
    <cellStyle name="Normal 4 3 4 4 2" xfId="4703" xr:uid="{A4BF412E-9FE3-48E0-B15C-AD287A77CDFD}"/>
    <cellStyle name="Normal 4 3 4 4 2 2" xfId="10686" xr:uid="{B9DB69DF-D596-427B-AF3E-AF900AEBFB2D}"/>
    <cellStyle name="Normal 4 3 4 4 2 3" xfId="16645" xr:uid="{60C860AE-C38E-4863-B4DA-E7E9D861F6D3}"/>
    <cellStyle name="Normal 4 3 4 4 3" xfId="7716" xr:uid="{066DC7A7-C8AF-4501-A2CB-AC5CD6FE315D}"/>
    <cellStyle name="Normal 4 3 4 4 4" xfId="13675" xr:uid="{BB28F904-376B-4A4C-984B-05E784D6530B}"/>
    <cellStyle name="Normal 4 3 4 5" xfId="3259" xr:uid="{4FA6A11D-DE17-400F-8470-BF2CFC658BBA}"/>
    <cellStyle name="Normal 4 3 4 5 2" xfId="9242" xr:uid="{CC383113-695D-4D62-95E6-CEA63B8A52D1}"/>
    <cellStyle name="Normal 4 3 4 5 3" xfId="15201" xr:uid="{A430630D-4236-48B4-8545-C9840E243A4A}"/>
    <cellStyle name="Normal 4 3 4 6" xfId="6272" xr:uid="{2F0930ED-4F48-4CB3-9668-E5A56533CE27}"/>
    <cellStyle name="Normal 4 3 4 7" xfId="12231" xr:uid="{DA096B28-B24D-46FF-B3E0-AF3D9B35AD68}"/>
    <cellStyle name="Normal 4 3 5" xfId="405" xr:uid="{00000000-0005-0000-0000-000034000000}"/>
    <cellStyle name="Normal 4 3 5 2" xfId="1127" xr:uid="{00000000-0005-0000-0000-000034000000}"/>
    <cellStyle name="Normal 4 3 5 2 2" xfId="2571" xr:uid="{00000000-0005-0000-0000-000034000000}"/>
    <cellStyle name="Normal 4 3 5 2 2 2" xfId="5541" xr:uid="{005A8343-3730-47C4-AE60-52D05EA61333}"/>
    <cellStyle name="Normal 4 3 5 2 2 2 2" xfId="11524" xr:uid="{60A68FAF-F59A-4649-AD7A-E37AA9E71406}"/>
    <cellStyle name="Normal 4 3 5 2 2 2 3" xfId="17483" xr:uid="{158525F7-F9AA-4F7B-9042-9DB6D34BB655}"/>
    <cellStyle name="Normal 4 3 5 2 2 3" xfId="8554" xr:uid="{2AAF2D5F-C53F-4F26-92E9-51B9B129B4D3}"/>
    <cellStyle name="Normal 4 3 5 2 2 4" xfId="14513" xr:uid="{761F36AB-E98A-460C-9B14-ADEEEE91F3B0}"/>
    <cellStyle name="Normal 4 3 5 2 3" xfId="4097" xr:uid="{6CB15AE4-7E66-4FC2-AC41-3700323E4780}"/>
    <cellStyle name="Normal 4 3 5 2 3 2" xfId="10080" xr:uid="{83A24B10-BD6D-41A4-B04F-43A25DBAF055}"/>
    <cellStyle name="Normal 4 3 5 2 3 3" xfId="16039" xr:uid="{D1B9459F-6EDC-4B0B-BBC8-D9A3796F0E2D}"/>
    <cellStyle name="Normal 4 3 5 2 4" xfId="7110" xr:uid="{C9C62F1D-E04D-4D96-A479-8DCCDDDC5A4C}"/>
    <cellStyle name="Normal 4 3 5 2 5" xfId="13069" xr:uid="{321EFA9D-AEF1-42A3-A344-880FDDB8C695}"/>
    <cellStyle name="Normal 4 3 5 3" xfId="1849" xr:uid="{00000000-0005-0000-0000-000034000000}"/>
    <cellStyle name="Normal 4 3 5 3 2" xfId="4819" xr:uid="{935960D2-D917-45CA-ABA2-1FF76DAAE5CB}"/>
    <cellStyle name="Normal 4 3 5 3 2 2" xfId="10802" xr:uid="{062D4942-467A-48BD-AEC5-61F9EA829447}"/>
    <cellStyle name="Normal 4 3 5 3 2 3" xfId="16761" xr:uid="{23B045B2-0F7B-4440-93BE-AC4A81C8E7B8}"/>
    <cellStyle name="Normal 4 3 5 3 3" xfId="7832" xr:uid="{41219E48-366F-43BA-AC97-03EDDECA2E91}"/>
    <cellStyle name="Normal 4 3 5 3 4" xfId="13791" xr:uid="{45068CB1-6A9C-44FE-82BF-BBD870DC23FD}"/>
    <cellStyle name="Normal 4 3 5 4" xfId="3375" xr:uid="{D0D6BB4F-81FE-44DC-B8D8-8CB9BA65A8C7}"/>
    <cellStyle name="Normal 4 3 5 4 2" xfId="9358" xr:uid="{F4FA4975-F388-46C8-999C-9F21B01D0521}"/>
    <cellStyle name="Normal 4 3 5 4 3" xfId="15317" xr:uid="{79D31F76-227C-4214-974E-367F38C6247C}"/>
    <cellStyle name="Normal 4 3 5 5" xfId="6388" xr:uid="{91A90E5A-FF2F-43DC-B7DB-E3AC850CDE49}"/>
    <cellStyle name="Normal 4 3 5 6" xfId="12347" xr:uid="{C8DC630B-A919-4D45-8F38-4580F49A10F0}"/>
    <cellStyle name="Normal 4 3 6" xfId="779" xr:uid="{00000000-0005-0000-0000-000034000000}"/>
    <cellStyle name="Normal 4 3 6 2" xfId="2223" xr:uid="{00000000-0005-0000-0000-000034000000}"/>
    <cellStyle name="Normal 4 3 6 2 2" xfId="5193" xr:uid="{7F78EBF8-4D70-4AE3-9043-A7CF9A11326F}"/>
    <cellStyle name="Normal 4 3 6 2 2 2" xfId="11176" xr:uid="{AC541DB3-8429-4CFF-A7A5-D412735D44C8}"/>
    <cellStyle name="Normal 4 3 6 2 2 3" xfId="17135" xr:uid="{D8B63A41-FDF1-4939-B84A-1E4CB910A653}"/>
    <cellStyle name="Normal 4 3 6 2 3" xfId="8206" xr:uid="{A52FF7D5-82B4-4F92-B019-D54B516E2485}"/>
    <cellStyle name="Normal 4 3 6 2 4" xfId="14165" xr:uid="{650DCDEF-2DDF-479C-B34F-A71EDADFF651}"/>
    <cellStyle name="Normal 4 3 6 3" xfId="3749" xr:uid="{408408CE-C600-4384-A029-1F1382E1CE04}"/>
    <cellStyle name="Normal 4 3 6 3 2" xfId="9732" xr:uid="{CBA588CB-3683-4EF8-96FE-1F1B0D3B1076}"/>
    <cellStyle name="Normal 4 3 6 3 3" xfId="15691" xr:uid="{7D7076BF-63EE-4A3A-AD6A-A851BC0333D4}"/>
    <cellStyle name="Normal 4 3 6 4" xfId="6762" xr:uid="{F19071DC-B7C7-49C7-A0A5-13D75DA601D9}"/>
    <cellStyle name="Normal 4 3 6 5" xfId="12721" xr:uid="{63896807-4DFA-4429-B9E3-EFF7F540CCB6}"/>
    <cellStyle name="Normal 4 3 7" xfId="1501" xr:uid="{00000000-0005-0000-0000-000034000000}"/>
    <cellStyle name="Normal 4 3 7 2" xfId="4471" xr:uid="{A19038D2-ECCD-44EB-A28F-35AB8444F56D}"/>
    <cellStyle name="Normal 4 3 7 2 2" xfId="10454" xr:uid="{3EE93903-D8D2-40BB-9206-A6FF8CB13F5A}"/>
    <cellStyle name="Normal 4 3 7 2 3" xfId="16413" xr:uid="{EEEA4A89-AAA2-477E-84F3-C6B61495CA29}"/>
    <cellStyle name="Normal 4 3 7 3" xfId="7484" xr:uid="{8A2708AB-5167-41F3-9234-3EE42CF307FA}"/>
    <cellStyle name="Normal 4 3 7 4" xfId="13443" xr:uid="{5C6EE8C0-623D-498B-9ABB-8122BCD809F1}"/>
    <cellStyle name="Normal 4 3 8" xfId="2945" xr:uid="{00000000-0005-0000-0000-000034000000}"/>
    <cellStyle name="Normal 4 3 8 2" xfId="5915" xr:uid="{E2B78078-BD50-4EB1-819E-AE5EF88E9BFF}"/>
    <cellStyle name="Normal 4 3 8 2 2" xfId="11898" xr:uid="{AF1EC41C-0804-401B-B453-EE9CDCF02FB8}"/>
    <cellStyle name="Normal 4 3 8 2 3" xfId="17857" xr:uid="{6F750414-EECC-4067-8A86-55F6F239366F}"/>
    <cellStyle name="Normal 4 3 8 3" xfId="8928" xr:uid="{D4FA194A-B409-4C70-B4E4-4FB59A1AD829}"/>
    <cellStyle name="Normal 4 3 8 4" xfId="14887" xr:uid="{4E5D6FAC-9702-4D9B-B4A2-587125C110C8}"/>
    <cellStyle name="Normal 4 3 9" xfId="3027" xr:uid="{7DFDD4D8-4488-41B8-A7B4-A88A311218E5}"/>
    <cellStyle name="Normal 4 3 9 2" xfId="9010" xr:uid="{F3526CB6-8EE1-41A9-8638-9CA85AB658B4}"/>
    <cellStyle name="Normal 4 3 9 3" xfId="14969" xr:uid="{5E08A7AD-EA64-469A-AAD4-041335A89C61}"/>
    <cellStyle name="Normal 4 4" xfId="66" xr:uid="{00000000-0005-0000-0000-000005000000}"/>
    <cellStyle name="Normal 4 4 10" xfId="12008" xr:uid="{3F203748-CBCC-429B-9093-D7F7D9791715}"/>
    <cellStyle name="Normal 4 4 2" xfId="124" xr:uid="{00000000-0005-0000-0000-000005000000}"/>
    <cellStyle name="Normal 4 4 2 2" xfId="240" xr:uid="{00000000-0005-0000-0000-000005000000}"/>
    <cellStyle name="Normal 4 4 2 2 2" xfId="588" xr:uid="{00000000-0005-0000-0000-000005000000}"/>
    <cellStyle name="Normal 4 4 2 2 2 2" xfId="1310" xr:uid="{00000000-0005-0000-0000-000005000000}"/>
    <cellStyle name="Normal 4 4 2 2 2 2 2" xfId="2754" xr:uid="{00000000-0005-0000-0000-000005000000}"/>
    <cellStyle name="Normal 4 4 2 2 2 2 2 2" xfId="5724" xr:uid="{11AF8873-C583-452B-A655-49EEC8C86690}"/>
    <cellStyle name="Normal 4 4 2 2 2 2 2 2 2" xfId="11707" xr:uid="{1D90A3A6-E05F-48EC-9FA6-61DEA703F56A}"/>
    <cellStyle name="Normal 4 4 2 2 2 2 2 2 3" xfId="17666" xr:uid="{AD6BFB34-5FB1-44A7-9870-10637B09A850}"/>
    <cellStyle name="Normal 4 4 2 2 2 2 2 3" xfId="8737" xr:uid="{CD2E4B0A-B530-47BE-9AED-681F3A2E3050}"/>
    <cellStyle name="Normal 4 4 2 2 2 2 2 4" xfId="14696" xr:uid="{3940653C-A7D4-4AB6-B54D-0D73B6774BB6}"/>
    <cellStyle name="Normal 4 4 2 2 2 2 3" xfId="4280" xr:uid="{2B173245-9E4D-467D-8B27-4A20835C5AF2}"/>
    <cellStyle name="Normal 4 4 2 2 2 2 3 2" xfId="10263" xr:uid="{7FFE831B-5E06-480F-8EE0-2EF5C3304295}"/>
    <cellStyle name="Normal 4 4 2 2 2 2 3 3" xfId="16222" xr:uid="{D27F8591-AE4F-41A9-B0A6-74CBABC31051}"/>
    <cellStyle name="Normal 4 4 2 2 2 2 4" xfId="7293" xr:uid="{7D44E404-C095-4C5E-BF53-C1B40929CD20}"/>
    <cellStyle name="Normal 4 4 2 2 2 2 5" xfId="13252" xr:uid="{7E130882-2274-435C-8401-D8A7D7F70BB3}"/>
    <cellStyle name="Normal 4 4 2 2 2 3" xfId="2032" xr:uid="{00000000-0005-0000-0000-000005000000}"/>
    <cellStyle name="Normal 4 4 2 2 2 3 2" xfId="5002" xr:uid="{97F6F663-C23A-4653-8632-041F5ADDFAEB}"/>
    <cellStyle name="Normal 4 4 2 2 2 3 2 2" xfId="10985" xr:uid="{AD5B9900-9553-4EA8-8B10-AB3B0B671948}"/>
    <cellStyle name="Normal 4 4 2 2 2 3 2 3" xfId="16944" xr:uid="{F11DA331-D3C4-4D24-BF52-E71E815EE9EC}"/>
    <cellStyle name="Normal 4 4 2 2 2 3 3" xfId="8015" xr:uid="{155EAF45-1279-4BEB-9162-A04EB5B61DD7}"/>
    <cellStyle name="Normal 4 4 2 2 2 3 4" xfId="13974" xr:uid="{C9F5FE42-BE5D-4FF5-9367-7F92DFDCDCC5}"/>
    <cellStyle name="Normal 4 4 2 2 2 4" xfId="3558" xr:uid="{FDF21713-D1ED-45B7-8D45-2212A635B0B5}"/>
    <cellStyle name="Normal 4 4 2 2 2 4 2" xfId="9541" xr:uid="{7BAC21E5-8C1C-46DD-8076-0D915D4387CC}"/>
    <cellStyle name="Normal 4 4 2 2 2 4 3" xfId="15500" xr:uid="{21B693F6-0519-4FA0-A692-241CC5100081}"/>
    <cellStyle name="Normal 4 4 2 2 2 5" xfId="6571" xr:uid="{62FC1DCF-ED01-4A21-81D3-81DD645DFED2}"/>
    <cellStyle name="Normal 4 4 2 2 2 6" xfId="12530" xr:uid="{CD3995F9-0FE8-4187-AEA1-995E3DDE3251}"/>
    <cellStyle name="Normal 4 4 2 2 3" xfId="962" xr:uid="{00000000-0005-0000-0000-000005000000}"/>
    <cellStyle name="Normal 4 4 2 2 3 2" xfId="2406" xr:uid="{00000000-0005-0000-0000-000005000000}"/>
    <cellStyle name="Normal 4 4 2 2 3 2 2" xfId="5376" xr:uid="{EF8A86A0-0967-425E-960F-C89DBDE9B8C4}"/>
    <cellStyle name="Normal 4 4 2 2 3 2 2 2" xfId="11359" xr:uid="{B87B787F-1002-49F2-9168-7201585E790C}"/>
    <cellStyle name="Normal 4 4 2 2 3 2 2 3" xfId="17318" xr:uid="{F2CBBD81-379C-49CB-9336-A0B926B387F7}"/>
    <cellStyle name="Normal 4 4 2 2 3 2 3" xfId="8389" xr:uid="{C87AF36A-6BAD-4F0E-94D9-9501A47CE0E8}"/>
    <cellStyle name="Normal 4 4 2 2 3 2 4" xfId="14348" xr:uid="{0A569468-91E2-47C5-B0F5-C777468CB521}"/>
    <cellStyle name="Normal 4 4 2 2 3 3" xfId="3932" xr:uid="{93A5EB6C-4DEE-4486-A374-C80BD47349FF}"/>
    <cellStyle name="Normal 4 4 2 2 3 3 2" xfId="9915" xr:uid="{6F95CFF9-5BFA-4A00-91BA-1770398B4F14}"/>
    <cellStyle name="Normal 4 4 2 2 3 3 3" xfId="15874" xr:uid="{BE44EA73-0F66-478A-A22C-3D05ED8E02EE}"/>
    <cellStyle name="Normal 4 4 2 2 3 4" xfId="6945" xr:uid="{986A4F65-B297-4F34-8751-B85B2F407BCF}"/>
    <cellStyle name="Normal 4 4 2 2 3 5" xfId="12904" xr:uid="{6D262147-E77B-4FB1-ADB8-29B4ACA414F7}"/>
    <cellStyle name="Normal 4 4 2 2 4" xfId="1684" xr:uid="{00000000-0005-0000-0000-000005000000}"/>
    <cellStyle name="Normal 4 4 2 2 4 2" xfId="4654" xr:uid="{57DC1054-7731-422C-B0D6-182C3149CBED}"/>
    <cellStyle name="Normal 4 4 2 2 4 2 2" xfId="10637" xr:uid="{0E81871C-3099-4020-9C99-BFF9F54CA5CA}"/>
    <cellStyle name="Normal 4 4 2 2 4 2 3" xfId="16596" xr:uid="{743AB794-41F6-4144-9459-06465BD9E741}"/>
    <cellStyle name="Normal 4 4 2 2 4 3" xfId="7667" xr:uid="{14FAB1A3-DB55-449C-B3C6-2B2F52C74907}"/>
    <cellStyle name="Normal 4 4 2 2 4 4" xfId="13626" xr:uid="{67681CC2-8A56-4269-B1A4-3FDAEB1E8A4F}"/>
    <cellStyle name="Normal 4 4 2 2 5" xfId="3210" xr:uid="{0D1FCCB7-FEED-450E-9925-F871815B70C9}"/>
    <cellStyle name="Normal 4 4 2 2 5 2" xfId="9193" xr:uid="{324DEB09-200C-4087-A12E-3F4B5465EA43}"/>
    <cellStyle name="Normal 4 4 2 2 5 3" xfId="15152" xr:uid="{7AB7BDFD-AFD9-42A0-9A3C-2532BDD0FCAA}"/>
    <cellStyle name="Normal 4 4 2 2 6" xfId="6223" xr:uid="{29184D6A-E830-4F2B-9E7B-D73D18E52F23}"/>
    <cellStyle name="Normal 4 4 2 2 7" xfId="12182" xr:uid="{6CE978C2-862E-450C-AA10-ED81C47EB65F}"/>
    <cellStyle name="Normal 4 4 2 3" xfId="356" xr:uid="{00000000-0005-0000-0000-000005000000}"/>
    <cellStyle name="Normal 4 4 2 3 2" xfId="704" xr:uid="{00000000-0005-0000-0000-000005000000}"/>
    <cellStyle name="Normal 4 4 2 3 2 2" xfId="1426" xr:uid="{00000000-0005-0000-0000-000005000000}"/>
    <cellStyle name="Normal 4 4 2 3 2 2 2" xfId="2870" xr:uid="{00000000-0005-0000-0000-000005000000}"/>
    <cellStyle name="Normal 4 4 2 3 2 2 2 2" xfId="5840" xr:uid="{37A72923-8224-4945-A492-6321051AA615}"/>
    <cellStyle name="Normal 4 4 2 3 2 2 2 2 2" xfId="11823" xr:uid="{09871246-E491-43AC-B06B-C657A737F410}"/>
    <cellStyle name="Normal 4 4 2 3 2 2 2 2 3" xfId="17782" xr:uid="{7FE3DCFE-7BD6-4FB1-97F3-3BD76777FB73}"/>
    <cellStyle name="Normal 4 4 2 3 2 2 2 3" xfId="8853" xr:uid="{9A3DFEA0-13D9-4C49-87BD-1F9660CA1FC7}"/>
    <cellStyle name="Normal 4 4 2 3 2 2 2 4" xfId="14812" xr:uid="{1E848FD7-274A-4A64-BE39-BDBF19A7E663}"/>
    <cellStyle name="Normal 4 4 2 3 2 2 3" xfId="4396" xr:uid="{F1BD694B-15C4-47CF-AB99-C530063746BE}"/>
    <cellStyle name="Normal 4 4 2 3 2 2 3 2" xfId="10379" xr:uid="{7D0D4319-7F22-40B4-A875-3C2204478F24}"/>
    <cellStyle name="Normal 4 4 2 3 2 2 3 3" xfId="16338" xr:uid="{49BE30FC-35F3-41F7-B52B-FB64BB781BA7}"/>
    <cellStyle name="Normal 4 4 2 3 2 2 4" xfId="7409" xr:uid="{9FE72FCF-B9B2-472B-9D6C-953F49265ED2}"/>
    <cellStyle name="Normal 4 4 2 3 2 2 5" xfId="13368" xr:uid="{C632F588-204A-47E2-80C0-05BF34E1A869}"/>
    <cellStyle name="Normal 4 4 2 3 2 3" xfId="2148" xr:uid="{00000000-0005-0000-0000-000005000000}"/>
    <cellStyle name="Normal 4 4 2 3 2 3 2" xfId="5118" xr:uid="{5A142AB9-3A28-49D8-A918-9A744D35CB4E}"/>
    <cellStyle name="Normal 4 4 2 3 2 3 2 2" xfId="11101" xr:uid="{65540F7F-3CEE-4F56-850C-6DD1D9AC98B4}"/>
    <cellStyle name="Normal 4 4 2 3 2 3 2 3" xfId="17060" xr:uid="{9C110368-545A-42E1-9CC4-6F15A23A9114}"/>
    <cellStyle name="Normal 4 4 2 3 2 3 3" xfId="8131" xr:uid="{6C175871-4C5C-48DC-B8C2-2CAAD75BFABE}"/>
    <cellStyle name="Normal 4 4 2 3 2 3 4" xfId="14090" xr:uid="{95772835-6C8E-4282-B2E2-F75388F3967C}"/>
    <cellStyle name="Normal 4 4 2 3 2 4" xfId="3674" xr:uid="{32727B13-A625-4D3E-B5CC-DD81E85F03C4}"/>
    <cellStyle name="Normal 4 4 2 3 2 4 2" xfId="9657" xr:uid="{B375F090-798C-4AB8-B5D1-DB12A4BE499F}"/>
    <cellStyle name="Normal 4 4 2 3 2 4 3" xfId="15616" xr:uid="{1312E4FC-FA26-4083-9EE6-318D45759AD3}"/>
    <cellStyle name="Normal 4 4 2 3 2 5" xfId="6687" xr:uid="{26D2A1BB-72EC-4B55-BDCF-E12B090056B2}"/>
    <cellStyle name="Normal 4 4 2 3 2 6" xfId="12646" xr:uid="{32EC6384-FCD8-4E76-B35A-174171262984}"/>
    <cellStyle name="Normal 4 4 2 3 3" xfId="1078" xr:uid="{00000000-0005-0000-0000-000005000000}"/>
    <cellStyle name="Normal 4 4 2 3 3 2" xfId="2522" xr:uid="{00000000-0005-0000-0000-000005000000}"/>
    <cellStyle name="Normal 4 4 2 3 3 2 2" xfId="5492" xr:uid="{59E59E4A-39B9-415B-90A6-9A17A301DC6B}"/>
    <cellStyle name="Normal 4 4 2 3 3 2 2 2" xfId="11475" xr:uid="{8E56ACFF-85A6-4FB4-AB51-55DBCF9E9939}"/>
    <cellStyle name="Normal 4 4 2 3 3 2 2 3" xfId="17434" xr:uid="{7AECBADF-C55D-41E0-AA69-EAACD87DF378}"/>
    <cellStyle name="Normal 4 4 2 3 3 2 3" xfId="8505" xr:uid="{9468B258-8CD1-4091-B77B-7B190A10E29B}"/>
    <cellStyle name="Normal 4 4 2 3 3 2 4" xfId="14464" xr:uid="{955A9787-3492-4F48-B15A-649F10986438}"/>
    <cellStyle name="Normal 4 4 2 3 3 3" xfId="4048" xr:uid="{493F6904-818A-46A8-A951-03E81BF68F24}"/>
    <cellStyle name="Normal 4 4 2 3 3 3 2" xfId="10031" xr:uid="{C12D4DAC-E721-48AB-A7EB-6B34126A1A63}"/>
    <cellStyle name="Normal 4 4 2 3 3 3 3" xfId="15990" xr:uid="{43DA57A0-2DBF-49A4-9EFA-24EB68B7A05F}"/>
    <cellStyle name="Normal 4 4 2 3 3 4" xfId="7061" xr:uid="{B94C28B9-3FF8-43F3-8F65-A60DFE106A3C}"/>
    <cellStyle name="Normal 4 4 2 3 3 5" xfId="13020" xr:uid="{302C4FE2-FC9D-4D9D-9155-1485AC10F390}"/>
    <cellStyle name="Normal 4 4 2 3 4" xfId="1800" xr:uid="{00000000-0005-0000-0000-000005000000}"/>
    <cellStyle name="Normal 4 4 2 3 4 2" xfId="4770" xr:uid="{8600D844-1E1F-4C79-BE32-C70F51CCB334}"/>
    <cellStyle name="Normal 4 4 2 3 4 2 2" xfId="10753" xr:uid="{90DE7335-A920-453B-8B5B-529162A9A6C1}"/>
    <cellStyle name="Normal 4 4 2 3 4 2 3" xfId="16712" xr:uid="{A19F6D9A-A03B-4222-8040-9B9158F394DB}"/>
    <cellStyle name="Normal 4 4 2 3 4 3" xfId="7783" xr:uid="{A6FE2B56-3E19-4437-AD9A-4869FE383A69}"/>
    <cellStyle name="Normal 4 4 2 3 4 4" xfId="13742" xr:uid="{5F168FD5-455D-4EF2-BD0A-237B71D52A8B}"/>
    <cellStyle name="Normal 4 4 2 3 5" xfId="3326" xr:uid="{9398E665-5809-459D-A01C-804018B948E5}"/>
    <cellStyle name="Normal 4 4 2 3 5 2" xfId="9309" xr:uid="{7B72AEC1-2F3E-4367-8AA1-A124A74B1603}"/>
    <cellStyle name="Normal 4 4 2 3 5 3" xfId="15268" xr:uid="{B04D636A-57A4-4D65-83EF-8F00105F23C9}"/>
    <cellStyle name="Normal 4 4 2 3 6" xfId="6339" xr:uid="{67D1B49D-A7A7-42D0-B68B-6AA2266BDDF9}"/>
    <cellStyle name="Normal 4 4 2 3 7" xfId="12298" xr:uid="{33C38668-67F4-4F9A-A5F6-42A4D3CED0F0}"/>
    <cellStyle name="Normal 4 4 2 4" xfId="472" xr:uid="{00000000-0005-0000-0000-000005000000}"/>
    <cellStyle name="Normal 4 4 2 4 2" xfId="1194" xr:uid="{00000000-0005-0000-0000-000005000000}"/>
    <cellStyle name="Normal 4 4 2 4 2 2" xfId="2638" xr:uid="{00000000-0005-0000-0000-000005000000}"/>
    <cellStyle name="Normal 4 4 2 4 2 2 2" xfId="5608" xr:uid="{527AB8B7-AF75-4A72-83AF-8EEA56D5B91D}"/>
    <cellStyle name="Normal 4 4 2 4 2 2 2 2" xfId="11591" xr:uid="{38DF4B98-2892-4B5D-B164-5158541BEA89}"/>
    <cellStyle name="Normal 4 4 2 4 2 2 2 3" xfId="17550" xr:uid="{693866A4-5336-466B-BEC4-4480D34998EB}"/>
    <cellStyle name="Normal 4 4 2 4 2 2 3" xfId="8621" xr:uid="{B03C88AE-320A-44CF-A2F0-AC7563C03770}"/>
    <cellStyle name="Normal 4 4 2 4 2 2 4" xfId="14580" xr:uid="{12179CEE-5BBB-4D81-9CF7-09985106B008}"/>
    <cellStyle name="Normal 4 4 2 4 2 3" xfId="4164" xr:uid="{B25B1534-2827-464A-9071-D8FD8387EDBD}"/>
    <cellStyle name="Normal 4 4 2 4 2 3 2" xfId="10147" xr:uid="{F221AB19-CFFE-4F3B-8063-A146ADE380D4}"/>
    <cellStyle name="Normal 4 4 2 4 2 3 3" xfId="16106" xr:uid="{7781AED1-9B98-40A1-8D29-14D6DE34657C}"/>
    <cellStyle name="Normal 4 4 2 4 2 4" xfId="7177" xr:uid="{2C623526-0D4D-46F8-B7BB-6975EF81A4C5}"/>
    <cellStyle name="Normal 4 4 2 4 2 5" xfId="13136" xr:uid="{FAC82EC4-2160-457F-9B24-9FA6E578B32F}"/>
    <cellStyle name="Normal 4 4 2 4 3" xfId="1916" xr:uid="{00000000-0005-0000-0000-000005000000}"/>
    <cellStyle name="Normal 4 4 2 4 3 2" xfId="4886" xr:uid="{7E52CB22-99E1-4D7F-A455-9DE53EDE3569}"/>
    <cellStyle name="Normal 4 4 2 4 3 2 2" xfId="10869" xr:uid="{A710CEF4-EEA0-45E8-AD44-6C6F60F4CFD2}"/>
    <cellStyle name="Normal 4 4 2 4 3 2 3" xfId="16828" xr:uid="{A095D243-7EEB-42E0-9D52-84B361D84B66}"/>
    <cellStyle name="Normal 4 4 2 4 3 3" xfId="7899" xr:uid="{67B785CF-6FFB-4102-A582-A2867B1AC24B}"/>
    <cellStyle name="Normal 4 4 2 4 3 4" xfId="13858" xr:uid="{541BF12B-656B-4F3B-B4B1-3CDFF4A27096}"/>
    <cellStyle name="Normal 4 4 2 4 4" xfId="3442" xr:uid="{3A316D64-4E3B-4B8B-996A-B3175954A73F}"/>
    <cellStyle name="Normal 4 4 2 4 4 2" xfId="9425" xr:uid="{093C7F59-ECBF-41BE-80B3-2FA549569E72}"/>
    <cellStyle name="Normal 4 4 2 4 4 3" xfId="15384" xr:uid="{16EF0E6A-DC1A-407A-A2D3-3886CE99FEC5}"/>
    <cellStyle name="Normal 4 4 2 4 5" xfId="6455" xr:uid="{507EFB2E-4B2B-48F4-85AD-2561D5ADBCD3}"/>
    <cellStyle name="Normal 4 4 2 4 6" xfId="12414" xr:uid="{24675366-658F-4757-B6EA-9F9D5898FFFB}"/>
    <cellStyle name="Normal 4 4 2 5" xfId="846" xr:uid="{00000000-0005-0000-0000-000005000000}"/>
    <cellStyle name="Normal 4 4 2 5 2" xfId="2290" xr:uid="{00000000-0005-0000-0000-000005000000}"/>
    <cellStyle name="Normal 4 4 2 5 2 2" xfId="5260" xr:uid="{93FC7254-9D76-450A-BF74-ED42C38DD1A7}"/>
    <cellStyle name="Normal 4 4 2 5 2 2 2" xfId="11243" xr:uid="{50CC773E-5B37-466C-A70E-6825F3668FAA}"/>
    <cellStyle name="Normal 4 4 2 5 2 2 3" xfId="17202" xr:uid="{7F6999B7-D06D-4460-BFA8-DB673FCA89A9}"/>
    <cellStyle name="Normal 4 4 2 5 2 3" xfId="8273" xr:uid="{4AABB3B3-7995-4B72-B733-5C2CFEB76CED}"/>
    <cellStyle name="Normal 4 4 2 5 2 4" xfId="14232" xr:uid="{D62DD94A-DC29-427A-B2F5-702EC9944A59}"/>
    <cellStyle name="Normal 4 4 2 5 3" xfId="3816" xr:uid="{DD5385BD-5D65-4383-8443-C46356D41DC1}"/>
    <cellStyle name="Normal 4 4 2 5 3 2" xfId="9799" xr:uid="{E2A615FA-7EF4-42D0-9416-3CC4ED0B8490}"/>
    <cellStyle name="Normal 4 4 2 5 3 3" xfId="15758" xr:uid="{A087482C-92F7-4FF2-8C2D-BFEE4F689AA2}"/>
    <cellStyle name="Normal 4 4 2 5 4" xfId="6829" xr:uid="{7FC0A7C6-D600-4EAC-823B-846324F007EF}"/>
    <cellStyle name="Normal 4 4 2 5 5" xfId="12788" xr:uid="{47A33417-95D1-4501-B62D-646EC40E0353}"/>
    <cellStyle name="Normal 4 4 2 6" xfId="1568" xr:uid="{00000000-0005-0000-0000-000005000000}"/>
    <cellStyle name="Normal 4 4 2 6 2" xfId="4538" xr:uid="{CC7B276E-681D-456C-BED8-929735C2ECF9}"/>
    <cellStyle name="Normal 4 4 2 6 2 2" xfId="10521" xr:uid="{2A41331E-FAEE-462B-AE3D-2D61CE73F999}"/>
    <cellStyle name="Normal 4 4 2 6 2 3" xfId="16480" xr:uid="{33340FC1-7679-4FE8-A920-3E86B34917F8}"/>
    <cellStyle name="Normal 4 4 2 6 3" xfId="7551" xr:uid="{C299E105-3AD3-4284-B413-6115156DC94F}"/>
    <cellStyle name="Normal 4 4 2 6 4" xfId="13510" xr:uid="{7E0A7841-873A-4F2F-BE64-3F4E39684C91}"/>
    <cellStyle name="Normal 4 4 2 7" xfId="3094" xr:uid="{C8620990-4778-481E-9C7A-EF1A3FCF8E8C}"/>
    <cellStyle name="Normal 4 4 2 7 2" xfId="9077" xr:uid="{DEDCC48B-8C93-48C3-95EB-383D7899949D}"/>
    <cellStyle name="Normal 4 4 2 7 3" xfId="15036" xr:uid="{694497B3-1866-45D6-8103-13F3891932EC}"/>
    <cellStyle name="Normal 4 4 2 8" xfId="6107" xr:uid="{310165B8-226F-45E5-9066-28F5731AC16A}"/>
    <cellStyle name="Normal 4 4 2 9" xfId="12066" xr:uid="{65374FF4-7F0F-4788-8B9F-B0A394359BEA}"/>
    <cellStyle name="Normal 4 4 3" xfId="182" xr:uid="{00000000-0005-0000-0000-000005000000}"/>
    <cellStyle name="Normal 4 4 3 2" xfId="530" xr:uid="{00000000-0005-0000-0000-000005000000}"/>
    <cellStyle name="Normal 4 4 3 2 2" xfId="1252" xr:uid="{00000000-0005-0000-0000-000005000000}"/>
    <cellStyle name="Normal 4 4 3 2 2 2" xfId="2696" xr:uid="{00000000-0005-0000-0000-000005000000}"/>
    <cellStyle name="Normal 4 4 3 2 2 2 2" xfId="5666" xr:uid="{4F29B683-F487-455A-878C-570C99E1364C}"/>
    <cellStyle name="Normal 4 4 3 2 2 2 2 2" xfId="11649" xr:uid="{C8841F46-B108-40B4-96C6-537100A85F58}"/>
    <cellStyle name="Normal 4 4 3 2 2 2 2 3" xfId="17608" xr:uid="{A3B64EFD-5A0C-4246-85DD-6FC5D6CD76A1}"/>
    <cellStyle name="Normal 4 4 3 2 2 2 3" xfId="8679" xr:uid="{4C4422D2-3A0F-4542-A595-0064E051C1D4}"/>
    <cellStyle name="Normal 4 4 3 2 2 2 4" xfId="14638" xr:uid="{74977218-E75C-4E26-9072-E76B5E3A7346}"/>
    <cellStyle name="Normal 4 4 3 2 2 3" xfId="4222" xr:uid="{2B1DA8A9-8F60-484A-9D4F-8107E2E9F16B}"/>
    <cellStyle name="Normal 4 4 3 2 2 3 2" xfId="10205" xr:uid="{B6DC1683-6935-4293-AC97-5F4A4E3C738D}"/>
    <cellStyle name="Normal 4 4 3 2 2 3 3" xfId="16164" xr:uid="{2046B30C-337A-4827-ACF1-F19B17881704}"/>
    <cellStyle name="Normal 4 4 3 2 2 4" xfId="7235" xr:uid="{D12BDD4B-4E63-4D5E-8BFE-81AA1DF3E828}"/>
    <cellStyle name="Normal 4 4 3 2 2 5" xfId="13194" xr:uid="{8519B4B8-E81C-4FF7-BAE3-57A88248BF67}"/>
    <cellStyle name="Normal 4 4 3 2 3" xfId="1974" xr:uid="{00000000-0005-0000-0000-000005000000}"/>
    <cellStyle name="Normal 4 4 3 2 3 2" xfId="4944" xr:uid="{756110B5-547E-4D2E-A19A-85C9242263FB}"/>
    <cellStyle name="Normal 4 4 3 2 3 2 2" xfId="10927" xr:uid="{74454A6E-DBB1-46FA-96DD-A5C2E117EE3E}"/>
    <cellStyle name="Normal 4 4 3 2 3 2 3" xfId="16886" xr:uid="{A289D827-3862-4630-A853-44352AC8FDF2}"/>
    <cellStyle name="Normal 4 4 3 2 3 3" xfId="7957" xr:uid="{B9DE8076-4DB3-41D7-AFD9-01C2B929544D}"/>
    <cellStyle name="Normal 4 4 3 2 3 4" xfId="13916" xr:uid="{39B91D6A-A867-4016-880C-0EA5411E5C02}"/>
    <cellStyle name="Normal 4 4 3 2 4" xfId="3500" xr:uid="{6437322C-585A-4A8C-A9EC-4EB6E007F600}"/>
    <cellStyle name="Normal 4 4 3 2 4 2" xfId="9483" xr:uid="{BECF62DE-FE67-44D1-BDF3-3850D861C291}"/>
    <cellStyle name="Normal 4 4 3 2 4 3" xfId="15442" xr:uid="{686390AE-DF1D-484C-A898-3D9D6F043689}"/>
    <cellStyle name="Normal 4 4 3 2 5" xfId="6513" xr:uid="{834B59E9-470E-4AB3-A042-1FBE9FF882D9}"/>
    <cellStyle name="Normal 4 4 3 2 6" xfId="12472" xr:uid="{C787AF3B-EE0F-4A85-81B1-A34140B3FEFB}"/>
    <cellStyle name="Normal 4 4 3 3" xfId="904" xr:uid="{00000000-0005-0000-0000-000005000000}"/>
    <cellStyle name="Normal 4 4 3 3 2" xfId="2348" xr:uid="{00000000-0005-0000-0000-000005000000}"/>
    <cellStyle name="Normal 4 4 3 3 2 2" xfId="5318" xr:uid="{56712C81-6D2A-4E73-B82E-BE8CA818FDD8}"/>
    <cellStyle name="Normal 4 4 3 3 2 2 2" xfId="11301" xr:uid="{678A0CF5-5A4C-4CD3-A8D2-9D67D5400BA9}"/>
    <cellStyle name="Normal 4 4 3 3 2 2 3" xfId="17260" xr:uid="{9099F649-B710-4CCA-8A83-E38E2E54601C}"/>
    <cellStyle name="Normal 4 4 3 3 2 3" xfId="8331" xr:uid="{3E8C1FA2-D76F-43DB-946A-FCB44DEC8919}"/>
    <cellStyle name="Normal 4 4 3 3 2 4" xfId="14290" xr:uid="{7FFB1DD0-6FC1-49E9-AC61-CDCBD752637E}"/>
    <cellStyle name="Normal 4 4 3 3 3" xfId="3874" xr:uid="{B0BC1F2D-7902-4BD7-994C-8A35CD8E2921}"/>
    <cellStyle name="Normal 4 4 3 3 3 2" xfId="9857" xr:uid="{065DB988-8D24-477C-A67B-8FC381E50CFE}"/>
    <cellStyle name="Normal 4 4 3 3 3 3" xfId="15816" xr:uid="{7FC51356-096B-4CB2-9F5F-0DBAB96F270E}"/>
    <cellStyle name="Normal 4 4 3 3 4" xfId="6887" xr:uid="{0533A99A-1D38-4A50-A3A5-00DCC5E0B6A1}"/>
    <cellStyle name="Normal 4 4 3 3 5" xfId="12846" xr:uid="{E666DD36-B880-4158-9F9B-18D513736A73}"/>
    <cellStyle name="Normal 4 4 3 4" xfId="1626" xr:uid="{00000000-0005-0000-0000-000005000000}"/>
    <cellStyle name="Normal 4 4 3 4 2" xfId="4596" xr:uid="{0B82F7FC-9FAC-4926-9DE5-047FA813F7D4}"/>
    <cellStyle name="Normal 4 4 3 4 2 2" xfId="10579" xr:uid="{81021C9C-01D4-4A45-B066-E138174424BD}"/>
    <cellStyle name="Normal 4 4 3 4 2 3" xfId="16538" xr:uid="{2F2F95A6-9DE8-4ED3-B029-0189666F1695}"/>
    <cellStyle name="Normal 4 4 3 4 3" xfId="7609" xr:uid="{29F851B7-4A12-4587-90FB-DC7DB88D5F86}"/>
    <cellStyle name="Normal 4 4 3 4 4" xfId="13568" xr:uid="{5F25ACF8-FA6B-4115-9883-F6E4D06C7B5F}"/>
    <cellStyle name="Normal 4 4 3 5" xfId="3152" xr:uid="{0899E412-21C4-4CD4-A3CF-9A94E258CF4A}"/>
    <cellStyle name="Normal 4 4 3 5 2" xfId="9135" xr:uid="{0F51380A-5FB0-4FCC-835A-74532216E06E}"/>
    <cellStyle name="Normal 4 4 3 5 3" xfId="15094" xr:uid="{2C9D19B9-F0A1-4324-AE82-24222763CB05}"/>
    <cellStyle name="Normal 4 4 3 6" xfId="6165" xr:uid="{70CB0992-EAB9-493F-8C34-DEF2FEACCCB8}"/>
    <cellStyle name="Normal 4 4 3 7" xfId="12124" xr:uid="{FAC75D98-4E83-4E5D-A210-499DC67C8248}"/>
    <cellStyle name="Normal 4 4 4" xfId="298" xr:uid="{00000000-0005-0000-0000-000005000000}"/>
    <cellStyle name="Normal 4 4 4 2" xfId="646" xr:uid="{00000000-0005-0000-0000-000005000000}"/>
    <cellStyle name="Normal 4 4 4 2 2" xfId="1368" xr:uid="{00000000-0005-0000-0000-000005000000}"/>
    <cellStyle name="Normal 4 4 4 2 2 2" xfId="2812" xr:uid="{00000000-0005-0000-0000-000005000000}"/>
    <cellStyle name="Normal 4 4 4 2 2 2 2" xfId="5782" xr:uid="{76C90B92-3064-49E8-B7F8-BBAE963502C1}"/>
    <cellStyle name="Normal 4 4 4 2 2 2 2 2" xfId="11765" xr:uid="{B34A3478-2464-471A-AC1C-65C4A60D05EF}"/>
    <cellStyle name="Normal 4 4 4 2 2 2 2 3" xfId="17724" xr:uid="{D2282290-BF7E-4A6A-BF9E-43D965854983}"/>
    <cellStyle name="Normal 4 4 4 2 2 2 3" xfId="8795" xr:uid="{1FA7C17E-C221-4E42-8029-CE575B64FD29}"/>
    <cellStyle name="Normal 4 4 4 2 2 2 4" xfId="14754" xr:uid="{35603550-19CC-476F-B3E4-E47A69723D5C}"/>
    <cellStyle name="Normal 4 4 4 2 2 3" xfId="4338" xr:uid="{88017B4E-113D-4C39-95F8-3B137B47F8E4}"/>
    <cellStyle name="Normal 4 4 4 2 2 3 2" xfId="10321" xr:uid="{78E9FC1E-4FAB-4323-B282-9BF461BD6EB7}"/>
    <cellStyle name="Normal 4 4 4 2 2 3 3" xfId="16280" xr:uid="{2F255AAB-1723-47B4-8328-256803C8B639}"/>
    <cellStyle name="Normal 4 4 4 2 2 4" xfId="7351" xr:uid="{C40BECF1-F451-4884-9726-ECED1D89802E}"/>
    <cellStyle name="Normal 4 4 4 2 2 5" xfId="13310" xr:uid="{E2AE31B4-623E-48A2-A241-1155942046F6}"/>
    <cellStyle name="Normal 4 4 4 2 3" xfId="2090" xr:uid="{00000000-0005-0000-0000-000005000000}"/>
    <cellStyle name="Normal 4 4 4 2 3 2" xfId="5060" xr:uid="{B0F03532-1CCD-4061-BAF8-DB4300C58B93}"/>
    <cellStyle name="Normal 4 4 4 2 3 2 2" xfId="11043" xr:uid="{78674036-D294-4BCF-8329-0B7F1D066DF3}"/>
    <cellStyle name="Normal 4 4 4 2 3 2 3" xfId="17002" xr:uid="{F4EC2780-A6F5-410E-9343-3212D2237341}"/>
    <cellStyle name="Normal 4 4 4 2 3 3" xfId="8073" xr:uid="{8EB44039-D7E0-497B-97CA-936BF6C214FD}"/>
    <cellStyle name="Normal 4 4 4 2 3 4" xfId="14032" xr:uid="{8CB8039E-ED99-4BF8-AD74-C3C4664CF163}"/>
    <cellStyle name="Normal 4 4 4 2 4" xfId="3616" xr:uid="{FDA2609C-A314-4B73-AEC1-3B130C4EF76F}"/>
    <cellStyle name="Normal 4 4 4 2 4 2" xfId="9599" xr:uid="{E1097CBE-4D2B-4D4B-80BD-52748E3A2AD1}"/>
    <cellStyle name="Normal 4 4 4 2 4 3" xfId="15558" xr:uid="{BCBED48F-F908-4835-B44A-0D94B20F52BE}"/>
    <cellStyle name="Normal 4 4 4 2 5" xfId="6629" xr:uid="{7D186924-DDB5-4779-A864-67D9C64898DF}"/>
    <cellStyle name="Normal 4 4 4 2 6" xfId="12588" xr:uid="{CA7C264F-6864-45E9-8EA4-4D321FB24DAD}"/>
    <cellStyle name="Normal 4 4 4 3" xfId="1020" xr:uid="{00000000-0005-0000-0000-000005000000}"/>
    <cellStyle name="Normal 4 4 4 3 2" xfId="2464" xr:uid="{00000000-0005-0000-0000-000005000000}"/>
    <cellStyle name="Normal 4 4 4 3 2 2" xfId="5434" xr:uid="{D2326E09-960D-4B5E-9053-28A51429F655}"/>
    <cellStyle name="Normal 4 4 4 3 2 2 2" xfId="11417" xr:uid="{D02C3038-0AE2-4F79-938B-AE65E9C37E65}"/>
    <cellStyle name="Normal 4 4 4 3 2 2 3" xfId="17376" xr:uid="{CB21CA33-38AD-4F34-A6C5-26C6EB197EB4}"/>
    <cellStyle name="Normal 4 4 4 3 2 3" xfId="8447" xr:uid="{F9D3C9F8-FC0F-446B-8D5F-5966F8DA56CA}"/>
    <cellStyle name="Normal 4 4 4 3 2 4" xfId="14406" xr:uid="{9A4A6511-5CB1-4999-8226-0CDD1014EFAB}"/>
    <cellStyle name="Normal 4 4 4 3 3" xfId="3990" xr:uid="{703464BB-8A0B-4F8A-AA85-F2EEECD1569E}"/>
    <cellStyle name="Normal 4 4 4 3 3 2" xfId="9973" xr:uid="{1269C52D-6C63-4590-AB6F-35BD80CB671D}"/>
    <cellStyle name="Normal 4 4 4 3 3 3" xfId="15932" xr:uid="{16EB4286-495B-4A46-867B-FDD1CF074465}"/>
    <cellStyle name="Normal 4 4 4 3 4" xfId="7003" xr:uid="{7D31A56A-7072-4E74-B081-C38B18F0A0D4}"/>
    <cellStyle name="Normal 4 4 4 3 5" xfId="12962" xr:uid="{C0BC44DA-3E59-471F-9349-7F0A401EA8C6}"/>
    <cellStyle name="Normal 4 4 4 4" xfId="1742" xr:uid="{00000000-0005-0000-0000-000005000000}"/>
    <cellStyle name="Normal 4 4 4 4 2" xfId="4712" xr:uid="{0643381A-CAF0-40BE-946E-1401BA91CE25}"/>
    <cellStyle name="Normal 4 4 4 4 2 2" xfId="10695" xr:uid="{7CFAC28C-D1E6-49CE-81E2-4D2257816D66}"/>
    <cellStyle name="Normal 4 4 4 4 2 3" xfId="16654" xr:uid="{89B4AC51-50DB-4655-B2C1-87F95D63723E}"/>
    <cellStyle name="Normal 4 4 4 4 3" xfId="7725" xr:uid="{CEAC62B9-AE68-4C94-940B-46F46E48FF8B}"/>
    <cellStyle name="Normal 4 4 4 4 4" xfId="13684" xr:uid="{97480F5B-FBCB-40DD-8EC1-EEFCE1749F0A}"/>
    <cellStyle name="Normal 4 4 4 5" xfId="3268" xr:uid="{8BFF6908-8562-497B-8360-52D71E59DD3F}"/>
    <cellStyle name="Normal 4 4 4 5 2" xfId="9251" xr:uid="{7FCCF7DA-D5C7-4B7E-AE0F-17D04E563F8D}"/>
    <cellStyle name="Normal 4 4 4 5 3" xfId="15210" xr:uid="{A878BEE3-18A1-48EB-9893-B723C6F7EE07}"/>
    <cellStyle name="Normal 4 4 4 6" xfId="6281" xr:uid="{1C30E4EC-60FA-4EA2-90AC-8F4B41C27534}"/>
    <cellStyle name="Normal 4 4 4 7" xfId="12240" xr:uid="{43388FE3-6011-4BB2-9BAA-FFCB50CE3827}"/>
    <cellStyle name="Normal 4 4 5" xfId="414" xr:uid="{00000000-0005-0000-0000-000005000000}"/>
    <cellStyle name="Normal 4 4 5 2" xfId="1136" xr:uid="{00000000-0005-0000-0000-000005000000}"/>
    <cellStyle name="Normal 4 4 5 2 2" xfId="2580" xr:uid="{00000000-0005-0000-0000-000005000000}"/>
    <cellStyle name="Normal 4 4 5 2 2 2" xfId="5550" xr:uid="{7DC87BC0-58A1-4976-BDD5-EBDDFB776BFD}"/>
    <cellStyle name="Normal 4 4 5 2 2 2 2" xfId="11533" xr:uid="{27B51BC0-B0C0-43AE-8726-863ECF769EE8}"/>
    <cellStyle name="Normal 4 4 5 2 2 2 3" xfId="17492" xr:uid="{0509B641-499E-4B85-8831-2958E71D8100}"/>
    <cellStyle name="Normal 4 4 5 2 2 3" xfId="8563" xr:uid="{80AB154D-69E9-43C7-965D-40F9A42FAB30}"/>
    <cellStyle name="Normal 4 4 5 2 2 4" xfId="14522" xr:uid="{E99FF920-1E10-4283-A25E-F9A4A5251A66}"/>
    <cellStyle name="Normal 4 4 5 2 3" xfId="4106" xr:uid="{A925E926-D2B2-43B9-8246-AE77922501F0}"/>
    <cellStyle name="Normal 4 4 5 2 3 2" xfId="10089" xr:uid="{EDBACA36-DE92-4E91-AE90-418ACD0E28CE}"/>
    <cellStyle name="Normal 4 4 5 2 3 3" xfId="16048" xr:uid="{EE0AC347-D3DC-4AC0-8C46-9AC52E9FBF5E}"/>
    <cellStyle name="Normal 4 4 5 2 4" xfId="7119" xr:uid="{CDE3EEF5-A7AC-410F-95BF-148096BD68F6}"/>
    <cellStyle name="Normal 4 4 5 2 5" xfId="13078" xr:uid="{61765DF7-98BC-42D8-8B62-4277556C5ADE}"/>
    <cellStyle name="Normal 4 4 5 3" xfId="1858" xr:uid="{00000000-0005-0000-0000-000005000000}"/>
    <cellStyle name="Normal 4 4 5 3 2" xfId="4828" xr:uid="{9B305559-A9C7-48D9-AF3E-09BEA10B38A9}"/>
    <cellStyle name="Normal 4 4 5 3 2 2" xfId="10811" xr:uid="{6D694DF8-BCE2-4EF4-9849-B4F3795793B9}"/>
    <cellStyle name="Normal 4 4 5 3 2 3" xfId="16770" xr:uid="{662E26A9-E9A2-43B1-B59D-AF36C8B4EEE3}"/>
    <cellStyle name="Normal 4 4 5 3 3" xfId="7841" xr:uid="{ABE41144-CF6E-41F2-9FC6-1B82E560C25B}"/>
    <cellStyle name="Normal 4 4 5 3 4" xfId="13800" xr:uid="{73A92726-787B-4BA1-A538-B5DCFE1D1D1F}"/>
    <cellStyle name="Normal 4 4 5 4" xfId="3384" xr:uid="{9FC7B39D-3179-4703-BF24-D0DCA923AD2C}"/>
    <cellStyle name="Normal 4 4 5 4 2" xfId="9367" xr:uid="{97F382FC-C52A-423C-B20E-4D5EBC517B6D}"/>
    <cellStyle name="Normal 4 4 5 4 3" xfId="15326" xr:uid="{A7D31953-478A-48F7-83E4-43231F749888}"/>
    <cellStyle name="Normal 4 4 5 5" xfId="6397" xr:uid="{80C92352-E00D-4E4E-9F1E-A363AFF95431}"/>
    <cellStyle name="Normal 4 4 5 6" xfId="12356" xr:uid="{185088E6-19D9-43AC-BF57-992065A9F65E}"/>
    <cellStyle name="Normal 4 4 6" xfId="788" xr:uid="{00000000-0005-0000-0000-000005000000}"/>
    <cellStyle name="Normal 4 4 6 2" xfId="2232" xr:uid="{00000000-0005-0000-0000-000005000000}"/>
    <cellStyle name="Normal 4 4 6 2 2" xfId="5202" xr:uid="{29AD0A23-383B-4BAC-A0B6-148FAD46F3C7}"/>
    <cellStyle name="Normal 4 4 6 2 2 2" xfId="11185" xr:uid="{989AED97-CE51-4C37-94F8-C2164D9401D7}"/>
    <cellStyle name="Normal 4 4 6 2 2 3" xfId="17144" xr:uid="{5FD8D47D-010D-45D0-889A-B1009ADB3104}"/>
    <cellStyle name="Normal 4 4 6 2 3" xfId="8215" xr:uid="{F8C3EDD9-5EBE-4C1E-81A8-F3D476DBBEE8}"/>
    <cellStyle name="Normal 4 4 6 2 4" xfId="14174" xr:uid="{5B99E994-696F-45BC-9D66-9055C0655910}"/>
    <cellStyle name="Normal 4 4 6 3" xfId="3758" xr:uid="{7A509602-F103-4D38-8562-87EC7F74A482}"/>
    <cellStyle name="Normal 4 4 6 3 2" xfId="9741" xr:uid="{E43F3D15-D982-4EA8-B444-A87D0768E931}"/>
    <cellStyle name="Normal 4 4 6 3 3" xfId="15700" xr:uid="{07071201-3D9C-4173-8703-CB2E962D9F0E}"/>
    <cellStyle name="Normal 4 4 6 4" xfId="6771" xr:uid="{73F2E8C5-49A8-4775-A59D-552F139612D8}"/>
    <cellStyle name="Normal 4 4 6 5" xfId="12730" xr:uid="{7D11E843-D238-4C14-8155-5EED6F04101F}"/>
    <cellStyle name="Normal 4 4 7" xfId="1510" xr:uid="{00000000-0005-0000-0000-000005000000}"/>
    <cellStyle name="Normal 4 4 7 2" xfId="4480" xr:uid="{E96DCCF2-A3BF-498D-87BA-2E45A6D4985A}"/>
    <cellStyle name="Normal 4 4 7 2 2" xfId="10463" xr:uid="{CDA3E161-B9BF-4840-BB8C-04A9BC5B8489}"/>
    <cellStyle name="Normal 4 4 7 2 3" xfId="16422" xr:uid="{4E8EA965-93D7-4383-A6A9-BD7E1A850702}"/>
    <cellStyle name="Normal 4 4 7 3" xfId="7493" xr:uid="{328C9571-80DD-439D-ADD1-7727E7A6C3F0}"/>
    <cellStyle name="Normal 4 4 7 4" xfId="13452" xr:uid="{0E787CA3-6055-4B38-8816-350BAE1EC52F}"/>
    <cellStyle name="Normal 4 4 8" xfId="3036" xr:uid="{A1074793-73F8-4457-BCEA-7B78C18AE776}"/>
    <cellStyle name="Normal 4 4 8 2" xfId="9019" xr:uid="{67CCF67D-21D4-40EB-ACD7-A4446E3A6B54}"/>
    <cellStyle name="Normal 4 4 8 3" xfId="14978" xr:uid="{A08DCA3C-B2C5-46D9-92D8-6CA42ACD14F0}"/>
    <cellStyle name="Normal 4 4 9" xfId="6049" xr:uid="{4C68DBA2-E0EA-4DBE-A591-C3BF8131C0E3}"/>
    <cellStyle name="Normal 4 5" xfId="91" xr:uid="{00000000-0005-0000-0000-000031000000}"/>
    <cellStyle name="Normal 4 5 2" xfId="207" xr:uid="{00000000-0005-0000-0000-000031000000}"/>
    <cellStyle name="Normal 4 5 2 2" xfId="555" xr:uid="{00000000-0005-0000-0000-000031000000}"/>
    <cellStyle name="Normal 4 5 2 2 2" xfId="1277" xr:uid="{00000000-0005-0000-0000-000031000000}"/>
    <cellStyle name="Normal 4 5 2 2 2 2" xfId="2721" xr:uid="{00000000-0005-0000-0000-000031000000}"/>
    <cellStyle name="Normal 4 5 2 2 2 2 2" xfId="5691" xr:uid="{52A4ECA3-F37D-4A45-A6EA-FF36D5F227FA}"/>
    <cellStyle name="Normal 4 5 2 2 2 2 2 2" xfId="11674" xr:uid="{CB5A95CA-5C6D-4FBE-BAF2-996287C10884}"/>
    <cellStyle name="Normal 4 5 2 2 2 2 2 3" xfId="17633" xr:uid="{4D776D88-D0E7-412F-A242-FC351D6A68B5}"/>
    <cellStyle name="Normal 4 5 2 2 2 2 3" xfId="8704" xr:uid="{B50FA2DD-8CCC-4C57-91F3-156C92E83DC5}"/>
    <cellStyle name="Normal 4 5 2 2 2 2 4" xfId="14663" xr:uid="{30CAB5BF-E830-4B94-8808-A5C2A6985BDF}"/>
    <cellStyle name="Normal 4 5 2 2 2 3" xfId="4247" xr:uid="{897DC6D0-AB01-406F-B5C9-3930C6CCEF0B}"/>
    <cellStyle name="Normal 4 5 2 2 2 3 2" xfId="10230" xr:uid="{54856172-12C4-4216-81D6-DD897473F15A}"/>
    <cellStyle name="Normal 4 5 2 2 2 3 3" xfId="16189" xr:uid="{649A94C6-EA28-401F-A5E7-BDBC00683F73}"/>
    <cellStyle name="Normal 4 5 2 2 2 4" xfId="7260" xr:uid="{D4A42046-5E43-4AB6-B7E8-BB31E7B01B83}"/>
    <cellStyle name="Normal 4 5 2 2 2 5" xfId="13219" xr:uid="{0B460F66-A4AF-4D4B-867C-4AA055338A2A}"/>
    <cellStyle name="Normal 4 5 2 2 3" xfId="1999" xr:uid="{00000000-0005-0000-0000-000031000000}"/>
    <cellStyle name="Normal 4 5 2 2 3 2" xfId="4969" xr:uid="{BF6651F3-01A8-4A2F-8483-5EBD9AFD96B3}"/>
    <cellStyle name="Normal 4 5 2 2 3 2 2" xfId="10952" xr:uid="{44D6AFE4-258E-4FD7-948C-7F487B3AEA7E}"/>
    <cellStyle name="Normal 4 5 2 2 3 2 3" xfId="16911" xr:uid="{4F48AE9A-F66B-449E-8345-CDEF3D3CBDDF}"/>
    <cellStyle name="Normal 4 5 2 2 3 3" xfId="7982" xr:uid="{2CD26DC1-EB14-42A5-8A39-699BD59FD0C0}"/>
    <cellStyle name="Normal 4 5 2 2 3 4" xfId="13941" xr:uid="{4FB524F1-4B14-4C91-9C68-B1B297D94155}"/>
    <cellStyle name="Normal 4 5 2 2 4" xfId="3525" xr:uid="{3BAE45C5-3213-477A-B0C1-C989982B1397}"/>
    <cellStyle name="Normal 4 5 2 2 4 2" xfId="9508" xr:uid="{B16725E4-322C-4F90-90A0-7EA602656135}"/>
    <cellStyle name="Normal 4 5 2 2 4 3" xfId="15467" xr:uid="{1793F1BE-C8AB-4EE4-A14D-D4BA47005491}"/>
    <cellStyle name="Normal 4 5 2 2 5" xfId="6538" xr:uid="{059BA5B6-344A-48FE-BF2D-588967474B06}"/>
    <cellStyle name="Normal 4 5 2 2 6" xfId="12497" xr:uid="{077F02A3-F1C6-46AC-A146-45D5FA8AD251}"/>
    <cellStyle name="Normal 4 5 2 3" xfId="929" xr:uid="{00000000-0005-0000-0000-000031000000}"/>
    <cellStyle name="Normal 4 5 2 3 2" xfId="2373" xr:uid="{00000000-0005-0000-0000-000031000000}"/>
    <cellStyle name="Normal 4 5 2 3 2 2" xfId="5343" xr:uid="{D82FDF03-9836-40FF-8525-F855F1B0066C}"/>
    <cellStyle name="Normal 4 5 2 3 2 2 2" xfId="11326" xr:uid="{F2FB0FF3-3A27-4D32-885A-408072401759}"/>
    <cellStyle name="Normal 4 5 2 3 2 2 3" xfId="17285" xr:uid="{634F1540-E1E9-4603-9A6C-3BF20982B285}"/>
    <cellStyle name="Normal 4 5 2 3 2 3" xfId="8356" xr:uid="{25BAE751-42CE-4D39-9B65-257459BBAA73}"/>
    <cellStyle name="Normal 4 5 2 3 2 4" xfId="14315" xr:uid="{4A28D854-82EE-49A0-B877-675004FD12B3}"/>
    <cellStyle name="Normal 4 5 2 3 3" xfId="3899" xr:uid="{071807C4-B0B4-49DC-B3BE-0110D2D66ED0}"/>
    <cellStyle name="Normal 4 5 2 3 3 2" xfId="9882" xr:uid="{D6188C2F-C993-40D3-B822-7E6C678F5F42}"/>
    <cellStyle name="Normal 4 5 2 3 3 3" xfId="15841" xr:uid="{5278FF06-5A0E-4FBC-8F84-50A89CE716DB}"/>
    <cellStyle name="Normal 4 5 2 3 4" xfId="6912" xr:uid="{45816B58-7065-4AA9-9584-FE5A87745353}"/>
    <cellStyle name="Normal 4 5 2 3 5" xfId="12871" xr:uid="{B753A40B-E282-451C-9317-DCD6E1DE8075}"/>
    <cellStyle name="Normal 4 5 2 4" xfId="1651" xr:uid="{00000000-0005-0000-0000-000031000000}"/>
    <cellStyle name="Normal 4 5 2 4 2" xfId="4621" xr:uid="{CF168A20-34A4-424E-A5F2-7B176621DD1B}"/>
    <cellStyle name="Normal 4 5 2 4 2 2" xfId="10604" xr:uid="{C44BBB35-9ABD-4FBD-920A-0E3958E4C9B1}"/>
    <cellStyle name="Normal 4 5 2 4 2 3" xfId="16563" xr:uid="{7622B3A0-ECFF-4E86-9E6E-494AA0587660}"/>
    <cellStyle name="Normal 4 5 2 4 3" xfId="7634" xr:uid="{48903F43-B5A8-4BEE-848C-3BDE147397F4}"/>
    <cellStyle name="Normal 4 5 2 4 4" xfId="13593" xr:uid="{D8B2C9BB-EB85-461E-92D9-56935BBFB759}"/>
    <cellStyle name="Normal 4 5 2 5" xfId="3177" xr:uid="{418F8991-AA6B-418E-B570-EEAFDF99295A}"/>
    <cellStyle name="Normal 4 5 2 5 2" xfId="9160" xr:uid="{2BE207F3-CCC0-40F1-AC0D-EC50C22A1C66}"/>
    <cellStyle name="Normal 4 5 2 5 3" xfId="15119" xr:uid="{9EC6BCCB-567D-412F-B944-CF6C8D7D401A}"/>
    <cellStyle name="Normal 4 5 2 6" xfId="6190" xr:uid="{4B1AA3FC-D182-4FF5-A727-DDA6ADB81DD6}"/>
    <cellStyle name="Normal 4 5 2 7" xfId="12149" xr:uid="{C8691635-5425-4A9D-A224-933202969B87}"/>
    <cellStyle name="Normal 4 5 3" xfId="323" xr:uid="{00000000-0005-0000-0000-000031000000}"/>
    <cellStyle name="Normal 4 5 3 2" xfId="671" xr:uid="{00000000-0005-0000-0000-000031000000}"/>
    <cellStyle name="Normal 4 5 3 2 2" xfId="1393" xr:uid="{00000000-0005-0000-0000-000031000000}"/>
    <cellStyle name="Normal 4 5 3 2 2 2" xfId="2837" xr:uid="{00000000-0005-0000-0000-000031000000}"/>
    <cellStyle name="Normal 4 5 3 2 2 2 2" xfId="5807" xr:uid="{5A223EC8-2771-4049-8D75-6681E9244CB2}"/>
    <cellStyle name="Normal 4 5 3 2 2 2 2 2" xfId="11790" xr:uid="{89C15C82-4359-40A4-AA01-AF90F76F8F85}"/>
    <cellStyle name="Normal 4 5 3 2 2 2 2 3" xfId="17749" xr:uid="{2E0D6C70-1D4E-4817-9088-EBE735F2017B}"/>
    <cellStyle name="Normal 4 5 3 2 2 2 3" xfId="8820" xr:uid="{EC4F35E8-1EB9-4F33-9E2F-65A323769F58}"/>
    <cellStyle name="Normal 4 5 3 2 2 2 4" xfId="14779" xr:uid="{120804E9-CEB7-4209-8C16-DF2167A03EE5}"/>
    <cellStyle name="Normal 4 5 3 2 2 3" xfId="4363" xr:uid="{F317D440-932A-4543-B880-4ADD08E86FC6}"/>
    <cellStyle name="Normal 4 5 3 2 2 3 2" xfId="10346" xr:uid="{B00D5BF3-8135-4283-9AEF-D7AC4EE505AC}"/>
    <cellStyle name="Normal 4 5 3 2 2 3 3" xfId="16305" xr:uid="{A838A538-3A9B-4645-B7F5-434EEC221061}"/>
    <cellStyle name="Normal 4 5 3 2 2 4" xfId="7376" xr:uid="{C904E7A9-EDDC-413B-9B72-022660E9A947}"/>
    <cellStyle name="Normal 4 5 3 2 2 5" xfId="13335" xr:uid="{79D49F56-0D1F-412D-8A09-C9361A47617B}"/>
    <cellStyle name="Normal 4 5 3 2 3" xfId="2115" xr:uid="{00000000-0005-0000-0000-000031000000}"/>
    <cellStyle name="Normal 4 5 3 2 3 2" xfId="5085" xr:uid="{87B631FE-EE6E-4BC9-AAE0-94812371A1EC}"/>
    <cellStyle name="Normal 4 5 3 2 3 2 2" xfId="11068" xr:uid="{96165439-793C-4433-BF11-5B00E0EA435D}"/>
    <cellStyle name="Normal 4 5 3 2 3 2 3" xfId="17027" xr:uid="{AE2B299A-333F-4963-AB58-899F838B1DD0}"/>
    <cellStyle name="Normal 4 5 3 2 3 3" xfId="8098" xr:uid="{90360CE2-55D9-4C97-8292-B07A3ABFF089}"/>
    <cellStyle name="Normal 4 5 3 2 3 4" xfId="14057" xr:uid="{98CFC3D9-8427-4774-9A32-9876F2B9EF29}"/>
    <cellStyle name="Normal 4 5 3 2 4" xfId="3641" xr:uid="{D0F3D77B-ED82-4A2B-A5B5-DAD6363B8EEE}"/>
    <cellStyle name="Normal 4 5 3 2 4 2" xfId="9624" xr:uid="{A7B84387-4D07-4E08-A36F-724221C07DB9}"/>
    <cellStyle name="Normal 4 5 3 2 4 3" xfId="15583" xr:uid="{F36BDE38-A02D-4AF0-A3D5-CF3E85F5798C}"/>
    <cellStyle name="Normal 4 5 3 2 5" xfId="6654" xr:uid="{066CCDB3-7190-4072-9D8B-F24AE74D766C}"/>
    <cellStyle name="Normal 4 5 3 2 6" xfId="12613" xr:uid="{0C10481B-2F3C-4212-9195-99002993643C}"/>
    <cellStyle name="Normal 4 5 3 3" xfId="1045" xr:uid="{00000000-0005-0000-0000-000031000000}"/>
    <cellStyle name="Normal 4 5 3 3 2" xfId="2489" xr:uid="{00000000-0005-0000-0000-000031000000}"/>
    <cellStyle name="Normal 4 5 3 3 2 2" xfId="5459" xr:uid="{8AB26E08-A936-4E0F-A41B-C1BAEB0A80DB}"/>
    <cellStyle name="Normal 4 5 3 3 2 2 2" xfId="11442" xr:uid="{EA761EAD-92C7-432E-A0ED-34DE749A6473}"/>
    <cellStyle name="Normal 4 5 3 3 2 2 3" xfId="17401" xr:uid="{96FF0794-102D-4203-99BA-501F3D646352}"/>
    <cellStyle name="Normal 4 5 3 3 2 3" xfId="8472" xr:uid="{CF3E4C64-383A-4547-8D6D-080F72DB7264}"/>
    <cellStyle name="Normal 4 5 3 3 2 4" xfId="14431" xr:uid="{2C596026-32B2-48C3-B381-043AD69258CF}"/>
    <cellStyle name="Normal 4 5 3 3 3" xfId="4015" xr:uid="{C2C3E499-EF5D-46AF-AA4A-95404CE68829}"/>
    <cellStyle name="Normal 4 5 3 3 3 2" xfId="9998" xr:uid="{FA44630C-1DBA-4D66-A8E5-3572FF0EA460}"/>
    <cellStyle name="Normal 4 5 3 3 3 3" xfId="15957" xr:uid="{16C69E48-2C8D-42B3-A2A2-0E5416610F57}"/>
    <cellStyle name="Normal 4 5 3 3 4" xfId="7028" xr:uid="{53C40516-973F-4767-81A1-F9A066092422}"/>
    <cellStyle name="Normal 4 5 3 3 5" xfId="12987" xr:uid="{7A24074A-8C3C-4E86-A416-7E89C4CB6648}"/>
    <cellStyle name="Normal 4 5 3 4" xfId="1767" xr:uid="{00000000-0005-0000-0000-000031000000}"/>
    <cellStyle name="Normal 4 5 3 4 2" xfId="4737" xr:uid="{552105C0-9123-4EA1-BAF9-6A4EDB70B6F6}"/>
    <cellStyle name="Normal 4 5 3 4 2 2" xfId="10720" xr:uid="{CD086A8E-959A-4D1C-A7D8-97D20285259D}"/>
    <cellStyle name="Normal 4 5 3 4 2 3" xfId="16679" xr:uid="{C4BF4EF4-2F74-43FF-AD3F-5F6C676D4364}"/>
    <cellStyle name="Normal 4 5 3 4 3" xfId="7750" xr:uid="{B6305E6E-60E4-463E-8625-1264046AD16C}"/>
    <cellStyle name="Normal 4 5 3 4 4" xfId="13709" xr:uid="{806F7EDE-ECB8-414D-B3D3-BF82F117BB37}"/>
    <cellStyle name="Normal 4 5 3 5" xfId="3293" xr:uid="{46BB116D-DB0E-4AFF-B944-3194BB9F2E10}"/>
    <cellStyle name="Normal 4 5 3 5 2" xfId="9276" xr:uid="{641C2CD9-86C5-494F-BCB4-0D2CF876135D}"/>
    <cellStyle name="Normal 4 5 3 5 3" xfId="15235" xr:uid="{16DCAA42-2742-41E4-A86E-17E1181796BD}"/>
    <cellStyle name="Normal 4 5 3 6" xfId="6306" xr:uid="{7FF311A9-BFAA-4A86-B85C-6FCE76EC05E5}"/>
    <cellStyle name="Normal 4 5 3 7" xfId="12265" xr:uid="{4EA21CFE-1D9B-4C0B-8B25-A424C2511514}"/>
    <cellStyle name="Normal 4 5 4" xfId="439" xr:uid="{00000000-0005-0000-0000-000031000000}"/>
    <cellStyle name="Normal 4 5 4 2" xfId="1161" xr:uid="{00000000-0005-0000-0000-000031000000}"/>
    <cellStyle name="Normal 4 5 4 2 2" xfId="2605" xr:uid="{00000000-0005-0000-0000-000031000000}"/>
    <cellStyle name="Normal 4 5 4 2 2 2" xfId="5575" xr:uid="{5DA14286-0366-4DED-B448-DC98980C7C2F}"/>
    <cellStyle name="Normal 4 5 4 2 2 2 2" xfId="11558" xr:uid="{41A97A2B-8D71-4002-A0B6-5F1030522EE1}"/>
    <cellStyle name="Normal 4 5 4 2 2 2 3" xfId="17517" xr:uid="{D1C9F33A-025A-47EF-A8E9-B14F916B6513}"/>
    <cellStyle name="Normal 4 5 4 2 2 3" xfId="8588" xr:uid="{614EE978-3949-4BE6-AE5F-D5AAFBC21803}"/>
    <cellStyle name="Normal 4 5 4 2 2 4" xfId="14547" xr:uid="{D3E4B10C-9B16-41EF-9FB7-BE6432300798}"/>
    <cellStyle name="Normal 4 5 4 2 3" xfId="4131" xr:uid="{23A45579-7983-4B8F-A18C-94824A9C1B19}"/>
    <cellStyle name="Normal 4 5 4 2 3 2" xfId="10114" xr:uid="{09701DDB-84C4-49A7-8211-A829AA4CCAE9}"/>
    <cellStyle name="Normal 4 5 4 2 3 3" xfId="16073" xr:uid="{63FBCC54-D5DD-469E-B955-4DE3D9EBAD60}"/>
    <cellStyle name="Normal 4 5 4 2 4" xfId="7144" xr:uid="{6E8BEC39-12A6-4B38-8520-2F63E1C7B938}"/>
    <cellStyle name="Normal 4 5 4 2 5" xfId="13103" xr:uid="{F3A9F1B1-66EE-4A7F-8D87-6171FE821BDF}"/>
    <cellStyle name="Normal 4 5 4 3" xfId="1883" xr:uid="{00000000-0005-0000-0000-000031000000}"/>
    <cellStyle name="Normal 4 5 4 3 2" xfId="4853" xr:uid="{AF4DFA25-3DCA-477D-ADF7-19579E32C9B5}"/>
    <cellStyle name="Normal 4 5 4 3 2 2" xfId="10836" xr:uid="{10409072-B4CA-47B9-BBEB-18C5390C3E93}"/>
    <cellStyle name="Normal 4 5 4 3 2 3" xfId="16795" xr:uid="{FD024E34-E65F-4129-83E3-ABD0058EB60E}"/>
    <cellStyle name="Normal 4 5 4 3 3" xfId="7866" xr:uid="{15E90D0C-C009-43BD-844A-9DA84D90D8AC}"/>
    <cellStyle name="Normal 4 5 4 3 4" xfId="13825" xr:uid="{AAA61E34-4369-4650-AC64-75200416CE1F}"/>
    <cellStyle name="Normal 4 5 4 4" xfId="3409" xr:uid="{3C4FCCD5-108F-4477-9174-F4A560676CC1}"/>
    <cellStyle name="Normal 4 5 4 4 2" xfId="9392" xr:uid="{25C3F638-9609-4F5C-892D-C5B80827821A}"/>
    <cellStyle name="Normal 4 5 4 4 3" xfId="15351" xr:uid="{47B24436-4840-4511-85B3-78DB47798791}"/>
    <cellStyle name="Normal 4 5 4 5" xfId="6422" xr:uid="{DE658F87-EBFB-4AB3-ACBA-D731A0F2F664}"/>
    <cellStyle name="Normal 4 5 4 6" xfId="12381" xr:uid="{F94267AB-68CF-466E-9183-77921A7D8A61}"/>
    <cellStyle name="Normal 4 5 5" xfId="813" xr:uid="{00000000-0005-0000-0000-000031000000}"/>
    <cellStyle name="Normal 4 5 5 2" xfId="2257" xr:uid="{00000000-0005-0000-0000-000031000000}"/>
    <cellStyle name="Normal 4 5 5 2 2" xfId="5227" xr:uid="{C719A10D-2883-43E8-ADA2-722B2383C049}"/>
    <cellStyle name="Normal 4 5 5 2 2 2" xfId="11210" xr:uid="{89DB6F4A-AE6A-44B7-87D7-826E513BE40D}"/>
    <cellStyle name="Normal 4 5 5 2 2 3" xfId="17169" xr:uid="{9A914E8A-F24D-4076-9D50-3A2198ED4EFC}"/>
    <cellStyle name="Normal 4 5 5 2 3" xfId="8240" xr:uid="{73CF0630-0C67-4372-B528-47BCCC3AD43B}"/>
    <cellStyle name="Normal 4 5 5 2 4" xfId="14199" xr:uid="{B2562952-41CE-4EE5-B3D2-A868708935D8}"/>
    <cellStyle name="Normal 4 5 5 3" xfId="3783" xr:uid="{8BCE9471-9504-4C7D-B80A-0E439380A5A0}"/>
    <cellStyle name="Normal 4 5 5 3 2" xfId="9766" xr:uid="{9A45D21F-6D2F-4242-AB13-46C00F98407A}"/>
    <cellStyle name="Normal 4 5 5 3 3" xfId="15725" xr:uid="{A87A13FB-5C49-4BBB-A4C5-DA41937AE7FF}"/>
    <cellStyle name="Normal 4 5 5 4" xfId="6796" xr:uid="{FD0AA5C6-A942-4591-9A67-E86DC5E8A10E}"/>
    <cellStyle name="Normal 4 5 5 5" xfId="12755" xr:uid="{FBBF89F0-648E-4347-9A35-BC9A39FE6903}"/>
    <cellStyle name="Normal 4 5 6" xfId="1535" xr:uid="{00000000-0005-0000-0000-000031000000}"/>
    <cellStyle name="Normal 4 5 6 2" xfId="4505" xr:uid="{7AC192B9-0612-4FAB-A0AD-26D3FDC201A6}"/>
    <cellStyle name="Normal 4 5 6 2 2" xfId="10488" xr:uid="{18F760B4-185E-4C3C-AD7B-6AC49D809718}"/>
    <cellStyle name="Normal 4 5 6 2 3" xfId="16447" xr:uid="{15980773-C061-4B67-AD0F-B7F25DE909F5}"/>
    <cellStyle name="Normal 4 5 6 3" xfId="7518" xr:uid="{ED220C1F-86D5-4FF8-8F8B-99202FD45604}"/>
    <cellStyle name="Normal 4 5 6 4" xfId="13477" xr:uid="{B5DC21C3-E083-49E7-930E-CE705614BDC1}"/>
    <cellStyle name="Normal 4 5 7" xfId="3061" xr:uid="{9E2C8D1E-5D55-4DC4-83AD-15BE248F5FDE}"/>
    <cellStyle name="Normal 4 5 7 2" xfId="9044" xr:uid="{5F0879CD-1E0F-4961-B984-4E43C169CC3A}"/>
    <cellStyle name="Normal 4 5 7 3" xfId="15003" xr:uid="{701ED7BB-8ADA-45E2-99E3-DBD3BEE28C9B}"/>
    <cellStyle name="Normal 4 5 8" xfId="6074" xr:uid="{253DCB54-2E59-4E3F-925A-D8B7A38C3AA3}"/>
    <cellStyle name="Normal 4 5 9" xfId="12033" xr:uid="{D9678BD3-4C4D-4666-9007-7017634BF9D6}"/>
    <cellStyle name="Normal 4 6" xfId="149" xr:uid="{00000000-0005-0000-0000-000031000000}"/>
    <cellStyle name="Normal 4 6 2" xfId="497" xr:uid="{00000000-0005-0000-0000-000031000000}"/>
    <cellStyle name="Normal 4 6 2 2" xfId="1219" xr:uid="{00000000-0005-0000-0000-000031000000}"/>
    <cellStyle name="Normal 4 6 2 2 2" xfId="2663" xr:uid="{00000000-0005-0000-0000-000031000000}"/>
    <cellStyle name="Normal 4 6 2 2 2 2" xfId="5633" xr:uid="{02B4B9EC-E53E-4C0E-A391-F6B7C70154D2}"/>
    <cellStyle name="Normal 4 6 2 2 2 2 2" xfId="11616" xr:uid="{BB41C981-E5EE-40D7-9A64-03227DE69D38}"/>
    <cellStyle name="Normal 4 6 2 2 2 2 3" xfId="17575" xr:uid="{4DDD3398-0E8E-4234-AD38-BA868B397905}"/>
    <cellStyle name="Normal 4 6 2 2 2 3" xfId="8646" xr:uid="{D31C9E36-32DE-4259-8740-690DAA443EC8}"/>
    <cellStyle name="Normal 4 6 2 2 2 4" xfId="14605" xr:uid="{7FE7732D-DC70-4390-84DA-7A7309B9155C}"/>
    <cellStyle name="Normal 4 6 2 2 3" xfId="4189" xr:uid="{D6EA9D80-D9DB-4C57-BB5B-B0AF2B619077}"/>
    <cellStyle name="Normal 4 6 2 2 3 2" xfId="10172" xr:uid="{45839768-D7A0-4DF2-926F-D51B971F876B}"/>
    <cellStyle name="Normal 4 6 2 2 3 3" xfId="16131" xr:uid="{F89C5098-F93B-4C8F-A265-5475175998F5}"/>
    <cellStyle name="Normal 4 6 2 2 4" xfId="7202" xr:uid="{2E1320DA-349E-48E0-A913-F0DF0C6E3390}"/>
    <cellStyle name="Normal 4 6 2 2 5" xfId="13161" xr:uid="{0D73B573-0F49-4ABC-97A1-5AE922B19FDB}"/>
    <cellStyle name="Normal 4 6 2 3" xfId="1941" xr:uid="{00000000-0005-0000-0000-000031000000}"/>
    <cellStyle name="Normal 4 6 2 3 2" xfId="4911" xr:uid="{9CA6CC19-7FB0-4E0C-AF0B-04884CE05B38}"/>
    <cellStyle name="Normal 4 6 2 3 2 2" xfId="10894" xr:uid="{E17C9121-E3D0-46F1-A3E2-6828899EC9DB}"/>
    <cellStyle name="Normal 4 6 2 3 2 3" xfId="16853" xr:uid="{35378FF2-7195-4134-93B2-AB505F4E0001}"/>
    <cellStyle name="Normal 4 6 2 3 3" xfId="7924" xr:uid="{7074C64A-7A80-4B93-B93F-A3E3AE1579AD}"/>
    <cellStyle name="Normal 4 6 2 3 4" xfId="13883" xr:uid="{239360FF-EBB4-44D0-A66B-F01A3946EEB2}"/>
    <cellStyle name="Normal 4 6 2 4" xfId="3467" xr:uid="{B6C521E9-A705-4B60-929E-361B16297019}"/>
    <cellStyle name="Normal 4 6 2 4 2" xfId="9450" xr:uid="{036CA2D0-51AA-4DBE-BD2F-304486FA694C}"/>
    <cellStyle name="Normal 4 6 2 4 3" xfId="15409" xr:uid="{71A0FE55-B014-4537-BD4E-19F8F41EAE5F}"/>
    <cellStyle name="Normal 4 6 2 5" xfId="6480" xr:uid="{9273B73E-5D0A-4A07-8596-42656C96BDC0}"/>
    <cellStyle name="Normal 4 6 2 6" xfId="12439" xr:uid="{BF60ABFA-6A18-4156-898B-791B8AF63A08}"/>
    <cellStyle name="Normal 4 6 3" xfId="871" xr:uid="{00000000-0005-0000-0000-000031000000}"/>
    <cellStyle name="Normal 4 6 3 2" xfId="2315" xr:uid="{00000000-0005-0000-0000-000031000000}"/>
    <cellStyle name="Normal 4 6 3 2 2" xfId="5285" xr:uid="{AD1C6190-36FA-4BA5-B0F6-8AB3CBC373C6}"/>
    <cellStyle name="Normal 4 6 3 2 2 2" xfId="11268" xr:uid="{C7A783CD-FF04-4A92-B674-1F275D9A4C79}"/>
    <cellStyle name="Normal 4 6 3 2 2 3" xfId="17227" xr:uid="{A813F0AC-2EAE-4E01-B2F7-E8C4D5FBCDA6}"/>
    <cellStyle name="Normal 4 6 3 2 3" xfId="8298" xr:uid="{358D8545-F284-4F1A-95F2-152616441763}"/>
    <cellStyle name="Normal 4 6 3 2 4" xfId="14257" xr:uid="{2DFF0678-1091-4AFD-930E-83FE535C3E58}"/>
    <cellStyle name="Normal 4 6 3 3" xfId="3841" xr:uid="{2ADFEF8B-017E-4CE8-AC22-654952E8A4B8}"/>
    <cellStyle name="Normal 4 6 3 3 2" xfId="9824" xr:uid="{0D0CE8CC-FB88-458D-8C68-4B3C38C12BEA}"/>
    <cellStyle name="Normal 4 6 3 3 3" xfId="15783" xr:uid="{695BEF2D-15E6-4959-8169-761A8761E487}"/>
    <cellStyle name="Normal 4 6 3 4" xfId="6854" xr:uid="{1E7B19BD-C48E-4682-9B87-69CEFDCA35AD}"/>
    <cellStyle name="Normal 4 6 3 5" xfId="12813" xr:uid="{29C5D0E1-A319-4D54-B0E0-AEC5DAB79381}"/>
    <cellStyle name="Normal 4 6 4" xfId="1593" xr:uid="{00000000-0005-0000-0000-000031000000}"/>
    <cellStyle name="Normal 4 6 4 2" xfId="4563" xr:uid="{F7C56528-15A3-46F3-8C0F-8CE690289A26}"/>
    <cellStyle name="Normal 4 6 4 2 2" xfId="10546" xr:uid="{59ADCCAB-5588-4CA8-A845-EC8D4B0A441E}"/>
    <cellStyle name="Normal 4 6 4 2 3" xfId="16505" xr:uid="{C555E796-5E34-491F-BFC1-2D0B6C237B4B}"/>
    <cellStyle name="Normal 4 6 4 3" xfId="7576" xr:uid="{0F98280B-F271-4D92-B304-C17B5D94805C}"/>
    <cellStyle name="Normal 4 6 4 4" xfId="13535" xr:uid="{4928FE5F-C7F3-4E27-B6B7-29ACAD16027B}"/>
    <cellStyle name="Normal 4 6 5" xfId="3119" xr:uid="{0B30BC08-FEE4-40DA-BB38-9EC4BD3B85D0}"/>
    <cellStyle name="Normal 4 6 5 2" xfId="9102" xr:uid="{011A86A9-44D9-4B49-981E-A3C14E26954C}"/>
    <cellStyle name="Normal 4 6 5 3" xfId="15061" xr:uid="{3FA21F86-882B-47C2-AE38-55EE83DEE5D6}"/>
    <cellStyle name="Normal 4 6 6" xfId="6132" xr:uid="{A6D5664B-737E-4507-92CB-BEAECC82578A}"/>
    <cellStyle name="Normal 4 6 7" xfId="12091" xr:uid="{D60CC48C-A4A3-4213-8089-30DFDE1820CB}"/>
    <cellStyle name="Normal 4 7" xfId="265" xr:uid="{00000000-0005-0000-0000-000031000000}"/>
    <cellStyle name="Normal 4 7 2" xfId="613" xr:uid="{00000000-0005-0000-0000-000031000000}"/>
    <cellStyle name="Normal 4 7 2 2" xfId="1335" xr:uid="{00000000-0005-0000-0000-000031000000}"/>
    <cellStyle name="Normal 4 7 2 2 2" xfId="2779" xr:uid="{00000000-0005-0000-0000-000031000000}"/>
    <cellStyle name="Normal 4 7 2 2 2 2" xfId="5749" xr:uid="{AE908EB1-5FF3-4DCB-940B-F1306158004C}"/>
    <cellStyle name="Normal 4 7 2 2 2 2 2" xfId="11732" xr:uid="{CFD4C17D-AB48-41BD-85C5-3E05BC3995A5}"/>
    <cellStyle name="Normal 4 7 2 2 2 2 3" xfId="17691" xr:uid="{97CC4673-1602-4EC7-A566-93783C77BD42}"/>
    <cellStyle name="Normal 4 7 2 2 2 3" xfId="8762" xr:uid="{8762093D-4DE4-4489-80E8-09DAFB34D0D3}"/>
    <cellStyle name="Normal 4 7 2 2 2 4" xfId="14721" xr:uid="{8ECD346F-FA9A-48DD-85F3-DD6324AD071E}"/>
    <cellStyle name="Normal 4 7 2 2 3" xfId="4305" xr:uid="{3BFCE055-44B7-40B7-A2A2-F1D51B80AF75}"/>
    <cellStyle name="Normal 4 7 2 2 3 2" xfId="10288" xr:uid="{608F8CCF-A0F3-48EC-8D71-CE4E26EB263D}"/>
    <cellStyle name="Normal 4 7 2 2 3 3" xfId="16247" xr:uid="{2107254C-CE52-41A8-90D3-BE401526CECC}"/>
    <cellStyle name="Normal 4 7 2 2 4" xfId="7318" xr:uid="{6F9E8CD9-F5F2-4BCD-B863-977B77F48CBE}"/>
    <cellStyle name="Normal 4 7 2 2 5" xfId="13277" xr:uid="{798158FA-7B61-4CA0-B3B7-CEA489C4DA43}"/>
    <cellStyle name="Normal 4 7 2 3" xfId="2057" xr:uid="{00000000-0005-0000-0000-000031000000}"/>
    <cellStyle name="Normal 4 7 2 3 2" xfId="5027" xr:uid="{B5841C6E-42F2-4F59-87CF-607C259756BF}"/>
    <cellStyle name="Normal 4 7 2 3 2 2" xfId="11010" xr:uid="{BE90A807-3E9E-4452-864F-0CD78D27F417}"/>
    <cellStyle name="Normal 4 7 2 3 2 3" xfId="16969" xr:uid="{1A91F09F-0D84-41B5-8818-DAD32DC59461}"/>
    <cellStyle name="Normal 4 7 2 3 3" xfId="8040" xr:uid="{1406345D-BCF0-4635-A21D-2595CB23D40F}"/>
    <cellStyle name="Normal 4 7 2 3 4" xfId="13999" xr:uid="{72D9CE44-4D14-43A9-B095-E7C0E37089B9}"/>
    <cellStyle name="Normal 4 7 2 4" xfId="3583" xr:uid="{D5089B9B-0129-45F5-8D18-15691C823784}"/>
    <cellStyle name="Normal 4 7 2 4 2" xfId="9566" xr:uid="{7AECA271-8899-4737-AB03-2D811ED63096}"/>
    <cellStyle name="Normal 4 7 2 4 3" xfId="15525" xr:uid="{F0DC384F-367D-49FA-B23C-F92B853CDFE7}"/>
    <cellStyle name="Normal 4 7 2 5" xfId="6596" xr:uid="{CEF20007-7BDB-490C-A1C3-0FD3B27CE008}"/>
    <cellStyle name="Normal 4 7 2 6" xfId="12555" xr:uid="{5D360873-B817-4C4D-84CB-820C1F55B0FF}"/>
    <cellStyle name="Normal 4 7 3" xfId="987" xr:uid="{00000000-0005-0000-0000-000031000000}"/>
    <cellStyle name="Normal 4 7 3 2" xfId="2431" xr:uid="{00000000-0005-0000-0000-000031000000}"/>
    <cellStyle name="Normal 4 7 3 2 2" xfId="5401" xr:uid="{C8A97E26-EFB6-40C8-86B0-ED24F0CD7789}"/>
    <cellStyle name="Normal 4 7 3 2 2 2" xfId="11384" xr:uid="{0DAF444E-E65D-48F6-A902-80D8BDC131FC}"/>
    <cellStyle name="Normal 4 7 3 2 2 3" xfId="17343" xr:uid="{96DAD551-87E2-459D-AD99-895275494E27}"/>
    <cellStyle name="Normal 4 7 3 2 3" xfId="8414" xr:uid="{4D8552BE-EFD4-46BB-824B-48D0738D9D4C}"/>
    <cellStyle name="Normal 4 7 3 2 4" xfId="14373" xr:uid="{78FAF290-83A7-4157-AFE5-BEC63E1DBA86}"/>
    <cellStyle name="Normal 4 7 3 3" xfId="3957" xr:uid="{68183E9A-A59D-4F8C-B36D-4461C9F79B77}"/>
    <cellStyle name="Normal 4 7 3 3 2" xfId="9940" xr:uid="{675920F2-B5EF-4040-8602-CFDA302E5782}"/>
    <cellStyle name="Normal 4 7 3 3 3" xfId="15899" xr:uid="{17CFE40C-B1A1-4E8C-899A-7957501D38B6}"/>
    <cellStyle name="Normal 4 7 3 4" xfId="6970" xr:uid="{A27415BA-EEDC-4B9F-BF5B-38510B2618EB}"/>
    <cellStyle name="Normal 4 7 3 5" xfId="12929" xr:uid="{274C0D4A-4A9F-418B-AEBD-51FEBCF474E0}"/>
    <cellStyle name="Normal 4 7 4" xfId="1709" xr:uid="{00000000-0005-0000-0000-000031000000}"/>
    <cellStyle name="Normal 4 7 4 2" xfId="4679" xr:uid="{F649226C-85AE-4670-A871-7E39EE833829}"/>
    <cellStyle name="Normal 4 7 4 2 2" xfId="10662" xr:uid="{49FDA478-DDD9-4685-A252-1B6CBA05A192}"/>
    <cellStyle name="Normal 4 7 4 2 3" xfId="16621" xr:uid="{1E65E126-3FBF-4E79-9D3F-E4B7DAF328E8}"/>
    <cellStyle name="Normal 4 7 4 3" xfId="7692" xr:uid="{3E2F21B8-1F71-46D8-B2B4-87181627D011}"/>
    <cellStyle name="Normal 4 7 4 4" xfId="13651" xr:uid="{479BF0D6-1F9A-4186-BBA6-33CF39B4261E}"/>
    <cellStyle name="Normal 4 7 5" xfId="3235" xr:uid="{123362D6-0AAB-4CA9-8189-F3A225D0BD41}"/>
    <cellStyle name="Normal 4 7 5 2" xfId="9218" xr:uid="{CF74939D-A23E-46B4-8C23-251595818947}"/>
    <cellStyle name="Normal 4 7 5 3" xfId="15177" xr:uid="{3319F1A3-A63B-4FAE-8B8A-7456BB9B190E}"/>
    <cellStyle name="Normal 4 7 6" xfId="6248" xr:uid="{2D092DBC-C20E-4FFE-98E8-1124D8275A48}"/>
    <cellStyle name="Normal 4 7 7" xfId="12207" xr:uid="{CD58EFC8-2E39-401E-9391-6E16EE3B44C4}"/>
    <cellStyle name="Normal 4 8" xfId="381" xr:uid="{00000000-0005-0000-0000-000031000000}"/>
    <cellStyle name="Normal 4 8 2" xfId="1103" xr:uid="{00000000-0005-0000-0000-000031000000}"/>
    <cellStyle name="Normal 4 8 2 2" xfId="2547" xr:uid="{00000000-0005-0000-0000-000031000000}"/>
    <cellStyle name="Normal 4 8 2 2 2" xfId="5517" xr:uid="{0617F34A-0776-47F3-AB82-131A3D1D7963}"/>
    <cellStyle name="Normal 4 8 2 2 2 2" xfId="11500" xr:uid="{236885BF-327F-460F-8C16-F86A132764D3}"/>
    <cellStyle name="Normal 4 8 2 2 2 3" xfId="17459" xr:uid="{DD9C5E89-2D39-43AD-BD18-CED9ABAA841B}"/>
    <cellStyle name="Normal 4 8 2 2 3" xfId="8530" xr:uid="{4E30C78D-848B-48DB-9DAA-47E429C3D1B7}"/>
    <cellStyle name="Normal 4 8 2 2 4" xfId="14489" xr:uid="{9AFE4E5F-7EF5-47C0-9496-55BDE288802C}"/>
    <cellStyle name="Normal 4 8 2 3" xfId="4073" xr:uid="{6F8A50D7-B37B-4572-82F3-56347BABD7C8}"/>
    <cellStyle name="Normal 4 8 2 3 2" xfId="10056" xr:uid="{ECFB74E8-A412-44BE-A30F-58467A5BC428}"/>
    <cellStyle name="Normal 4 8 2 3 3" xfId="16015" xr:uid="{742F6930-2C43-4E0D-9C6D-9D156E222B15}"/>
    <cellStyle name="Normal 4 8 2 4" xfId="7086" xr:uid="{9357EADC-3BF1-47BE-BDCF-0C3A00156ED6}"/>
    <cellStyle name="Normal 4 8 2 5" xfId="13045" xr:uid="{9408BCE1-F1A8-4E3D-A956-357F94712650}"/>
    <cellStyle name="Normal 4 8 3" xfId="1825" xr:uid="{00000000-0005-0000-0000-000031000000}"/>
    <cellStyle name="Normal 4 8 3 2" xfId="4795" xr:uid="{74291F79-A284-45B2-89D1-82570B89BDFA}"/>
    <cellStyle name="Normal 4 8 3 2 2" xfId="10778" xr:uid="{6018C8ED-3C7B-4296-ABE2-B39B2E26B822}"/>
    <cellStyle name="Normal 4 8 3 2 3" xfId="16737" xr:uid="{DA1B04AB-2210-49C5-B531-939D7137152B}"/>
    <cellStyle name="Normal 4 8 3 3" xfId="7808" xr:uid="{F5D2FBA5-884F-438A-B32E-68274C286573}"/>
    <cellStyle name="Normal 4 8 3 4" xfId="13767" xr:uid="{CC243486-A0C3-4BA0-A3F6-AA39F8FE5775}"/>
    <cellStyle name="Normal 4 8 4" xfId="3351" xr:uid="{EC76C953-A332-40C8-A194-A061A54800EE}"/>
    <cellStyle name="Normal 4 8 4 2" xfId="9334" xr:uid="{D9474A20-0051-439D-99AF-2D820B77FD8F}"/>
    <cellStyle name="Normal 4 8 4 3" xfId="15293" xr:uid="{113566A6-8663-41FA-9795-7A9C7FF70D21}"/>
    <cellStyle name="Normal 4 8 5" xfId="6364" xr:uid="{831332C4-696C-46F7-9032-AEE3885B8F4B}"/>
    <cellStyle name="Normal 4 8 6" xfId="12323" xr:uid="{6C36D7ED-E34A-47CD-835A-B19C9D4A682E}"/>
    <cellStyle name="Normal 4 9" xfId="730" xr:uid="{00000000-0005-0000-0000-000009000000}"/>
    <cellStyle name="Normal 4 9 2" xfId="1452" xr:uid="{00000000-0005-0000-0000-000009000000}"/>
    <cellStyle name="Normal 4 9 2 2" xfId="2896" xr:uid="{00000000-0005-0000-0000-000009000000}"/>
    <cellStyle name="Normal 4 9 2 2 2" xfId="5866" xr:uid="{CDC1608A-7B04-41E9-97FB-52B9040EEF35}"/>
    <cellStyle name="Normal 4 9 2 2 2 2" xfId="11849" xr:uid="{70527AFC-2406-4A29-9379-ACF9F36D2BE7}"/>
    <cellStyle name="Normal 4 9 2 2 2 3" xfId="17808" xr:uid="{0E072B1F-2FA5-4CA1-8FC0-D3AF83215248}"/>
    <cellStyle name="Normal 4 9 2 2 3" xfId="8879" xr:uid="{075B8D0E-DD91-457E-9093-BEDBB882DEEF}"/>
    <cellStyle name="Normal 4 9 2 2 4" xfId="14838" xr:uid="{5C858A90-6D8C-4DEB-A102-A0456DF5C559}"/>
    <cellStyle name="Normal 4 9 2 3" xfId="4422" xr:uid="{07B1EDC7-9997-4DD8-B6A3-9113D508E6FF}"/>
    <cellStyle name="Normal 4 9 2 3 2" xfId="10405" xr:uid="{D886FD76-FF3C-4A6D-ABC3-8DF03AE0CA6E}"/>
    <cellStyle name="Normal 4 9 2 3 3" xfId="16364" xr:uid="{99E48D64-58E1-42A7-A421-EBBD93F39CD0}"/>
    <cellStyle name="Normal 4 9 2 4" xfId="7435" xr:uid="{4CEA10F3-1640-480F-B436-39D96153777D}"/>
    <cellStyle name="Normal 4 9 2 5" xfId="13394" xr:uid="{4D5A8721-9CEA-4EB2-8C7F-42AD990F94EF}"/>
    <cellStyle name="Normal 4 9 3" xfId="2174" xr:uid="{00000000-0005-0000-0000-000009000000}"/>
    <cellStyle name="Normal 4 9 3 2" xfId="5144" xr:uid="{62C6F214-B1EB-4E7C-ACC9-59C48230DA46}"/>
    <cellStyle name="Normal 4 9 3 2 2" xfId="11127" xr:uid="{F20C0343-6CAD-46F9-819D-D64C2037FC95}"/>
    <cellStyle name="Normal 4 9 3 2 3" xfId="17086" xr:uid="{F71ADD4D-DDB2-4532-A1A1-9D7D7513EBB5}"/>
    <cellStyle name="Normal 4 9 3 3" xfId="8157" xr:uid="{418C1A63-6A45-4926-991E-71D280C395E9}"/>
    <cellStyle name="Normal 4 9 3 4" xfId="14116" xr:uid="{4ECC2669-7193-405B-AC22-45E800DD8B0E}"/>
    <cellStyle name="Normal 4 9 4" xfId="3700" xr:uid="{B0789022-1804-4C21-941C-24C85ABF00F1}"/>
    <cellStyle name="Normal 4 9 4 2" xfId="9683" xr:uid="{B9FCECAF-8AA5-4674-B55C-B0422DD3B0BB}"/>
    <cellStyle name="Normal 4 9 4 3" xfId="15642" xr:uid="{8713C9B2-11C7-4A55-9122-A5C75A0C9F16}"/>
    <cellStyle name="Normal 4 9 5" xfId="6713" xr:uid="{26A41F1C-4A60-494E-86F2-6A3FE8E6E2BF}"/>
    <cellStyle name="Normal 4 9 6" xfId="12672" xr:uid="{63DBCA4E-CAE5-43CA-8C60-DA5FE67BED19}"/>
    <cellStyle name="Normal 5" xfId="63" xr:uid="{00000000-0005-0000-0000-000056000000}"/>
    <cellStyle name="Normal 5 10" xfId="12005" xr:uid="{481E8F32-9D63-4F5B-9973-CBAB992C6A9A}"/>
    <cellStyle name="Normal 5 2" xfId="121" xr:uid="{00000000-0005-0000-0000-000056000000}"/>
    <cellStyle name="Normal 5 2 2" xfId="237" xr:uid="{00000000-0005-0000-0000-000056000000}"/>
    <cellStyle name="Normal 5 2 2 2" xfId="585" xr:uid="{00000000-0005-0000-0000-000056000000}"/>
    <cellStyle name="Normal 5 2 2 2 2" xfId="1307" xr:uid="{00000000-0005-0000-0000-000056000000}"/>
    <cellStyle name="Normal 5 2 2 2 2 2" xfId="2751" xr:uid="{00000000-0005-0000-0000-000056000000}"/>
    <cellStyle name="Normal 5 2 2 2 2 2 2" xfId="5721" xr:uid="{EF94B9D1-2783-4EED-B273-4BD97425DA06}"/>
    <cellStyle name="Normal 5 2 2 2 2 2 2 2" xfId="11704" xr:uid="{9432D396-6E69-47D6-9508-3551694B60C6}"/>
    <cellStyle name="Normal 5 2 2 2 2 2 2 3" xfId="17663" xr:uid="{F7D885DC-1524-47CC-BE04-49E4EF1E2C12}"/>
    <cellStyle name="Normal 5 2 2 2 2 2 3" xfId="8734" xr:uid="{6EAA8458-0FD9-4744-AA7B-FEE5610A2395}"/>
    <cellStyle name="Normal 5 2 2 2 2 2 4" xfId="14693" xr:uid="{65B25832-9669-4557-8302-6A21F067F630}"/>
    <cellStyle name="Normal 5 2 2 2 2 3" xfId="4277" xr:uid="{6C3B69F7-4BA0-4F6D-A710-6838EB87C859}"/>
    <cellStyle name="Normal 5 2 2 2 2 3 2" xfId="10260" xr:uid="{56EAA227-84AD-4849-A57B-AF123D12CA9A}"/>
    <cellStyle name="Normal 5 2 2 2 2 3 3" xfId="16219" xr:uid="{E5D64AF9-B3DD-4EB9-9F1F-65B9B5FDD4D0}"/>
    <cellStyle name="Normal 5 2 2 2 2 4" xfId="7290" xr:uid="{CB5863F6-C1B1-40E4-95AD-AC9108B3763F}"/>
    <cellStyle name="Normal 5 2 2 2 2 5" xfId="13249" xr:uid="{20F8DB03-FA93-4F74-88B4-5900D08FB8E0}"/>
    <cellStyle name="Normal 5 2 2 2 3" xfId="2029" xr:uid="{00000000-0005-0000-0000-000056000000}"/>
    <cellStyle name="Normal 5 2 2 2 3 2" xfId="4999" xr:uid="{2EB625F7-3310-49AB-A405-E78D7485BA04}"/>
    <cellStyle name="Normal 5 2 2 2 3 2 2" xfId="10982" xr:uid="{85CC150D-EC8F-40E8-A0D1-ACA756C42B42}"/>
    <cellStyle name="Normal 5 2 2 2 3 2 3" xfId="16941" xr:uid="{E6A0E902-93D8-44B8-9A4D-3F62BBAFC270}"/>
    <cellStyle name="Normal 5 2 2 2 3 3" xfId="8012" xr:uid="{68CB62D4-722F-4C85-B673-96CF9136F910}"/>
    <cellStyle name="Normal 5 2 2 2 3 4" xfId="13971" xr:uid="{BA34EDF2-6542-4792-BEE9-6113A15AF778}"/>
    <cellStyle name="Normal 5 2 2 2 4" xfId="3555" xr:uid="{8CA406ED-2503-467E-BE1B-71193B5C190C}"/>
    <cellStyle name="Normal 5 2 2 2 4 2" xfId="9538" xr:uid="{46E31603-24F7-4D68-AC33-5A994CFBEA1F}"/>
    <cellStyle name="Normal 5 2 2 2 4 3" xfId="15497" xr:uid="{93DCD85B-3839-4275-8280-5EE4899C435D}"/>
    <cellStyle name="Normal 5 2 2 2 5" xfId="6568" xr:uid="{71A72FEC-7F5F-47E7-AE71-6A91D0C346FA}"/>
    <cellStyle name="Normal 5 2 2 2 6" xfId="12527" xr:uid="{7177BC0D-07AD-453F-9DDB-168B2873F828}"/>
    <cellStyle name="Normal 5 2 2 3" xfId="959" xr:uid="{00000000-0005-0000-0000-000056000000}"/>
    <cellStyle name="Normal 5 2 2 3 2" xfId="2403" xr:uid="{00000000-0005-0000-0000-000056000000}"/>
    <cellStyle name="Normal 5 2 2 3 2 2" xfId="5373" xr:uid="{9EEF2E1B-B820-4791-9255-1542E15E5606}"/>
    <cellStyle name="Normal 5 2 2 3 2 2 2" xfId="11356" xr:uid="{F4B366A8-A84D-4A17-B514-8D908F018E34}"/>
    <cellStyle name="Normal 5 2 2 3 2 2 3" xfId="17315" xr:uid="{2B0F2DD1-2465-44DA-B6CA-F8F79D9348A2}"/>
    <cellStyle name="Normal 5 2 2 3 2 3" xfId="8386" xr:uid="{955AE12A-B09E-4080-AB6E-18CAC3A59158}"/>
    <cellStyle name="Normal 5 2 2 3 2 4" xfId="14345" xr:uid="{3E9BCD76-0733-4417-9544-9FBF0B6C1BB6}"/>
    <cellStyle name="Normal 5 2 2 3 3" xfId="3929" xr:uid="{B007D841-8D68-4772-BA9C-2F2F800A94E2}"/>
    <cellStyle name="Normal 5 2 2 3 3 2" xfId="9912" xr:uid="{26D510ED-2C00-4F56-9BF8-52E74332AAAC}"/>
    <cellStyle name="Normal 5 2 2 3 3 3" xfId="15871" xr:uid="{5B106F26-2402-460B-B68C-5ABAF686E8DE}"/>
    <cellStyle name="Normal 5 2 2 3 4" xfId="6942" xr:uid="{5E373AD9-C95C-45C8-9699-82EBA1E0CF76}"/>
    <cellStyle name="Normal 5 2 2 3 5" xfId="12901" xr:uid="{5DCBC709-A810-4A14-9CA3-25100EF80DC7}"/>
    <cellStyle name="Normal 5 2 2 4" xfId="1681" xr:uid="{00000000-0005-0000-0000-000056000000}"/>
    <cellStyle name="Normal 5 2 2 4 2" xfId="4651" xr:uid="{19DB7014-CDA6-49FF-9F1A-01AE09F8BC3B}"/>
    <cellStyle name="Normal 5 2 2 4 2 2" xfId="10634" xr:uid="{239A09F8-AB54-463E-BBD5-2887394CFE2D}"/>
    <cellStyle name="Normal 5 2 2 4 2 3" xfId="16593" xr:uid="{97573958-FD65-4E06-A24D-2EDBED273BBE}"/>
    <cellStyle name="Normal 5 2 2 4 3" xfId="7664" xr:uid="{31B08463-148B-4B04-A504-310CA4D97716}"/>
    <cellStyle name="Normal 5 2 2 4 4" xfId="13623" xr:uid="{C05303AD-E0D6-4A90-A2B8-A47D73F3855D}"/>
    <cellStyle name="Normal 5 2 2 5" xfId="3207" xr:uid="{EEDA24EA-D3ED-4C74-971C-97F6D2B9B53D}"/>
    <cellStyle name="Normal 5 2 2 5 2" xfId="9190" xr:uid="{0FFA41D0-372E-4527-BFE6-A79D9C560B61}"/>
    <cellStyle name="Normal 5 2 2 5 3" xfId="15149" xr:uid="{8AD05F8C-31DE-4310-BD6C-8E8F10488C8A}"/>
    <cellStyle name="Normal 5 2 2 6" xfId="6220" xr:uid="{D388517F-5D9F-4626-8088-023DC8549199}"/>
    <cellStyle name="Normal 5 2 2 7" xfId="12179" xr:uid="{351D46D2-5D72-41DA-B831-2D869CB505AB}"/>
    <cellStyle name="Normal 5 2 3" xfId="353" xr:uid="{00000000-0005-0000-0000-000056000000}"/>
    <cellStyle name="Normal 5 2 3 2" xfId="701" xr:uid="{00000000-0005-0000-0000-000056000000}"/>
    <cellStyle name="Normal 5 2 3 2 2" xfId="1423" xr:uid="{00000000-0005-0000-0000-000056000000}"/>
    <cellStyle name="Normal 5 2 3 2 2 2" xfId="2867" xr:uid="{00000000-0005-0000-0000-000056000000}"/>
    <cellStyle name="Normal 5 2 3 2 2 2 2" xfId="5837" xr:uid="{20B46F1C-272C-4E41-8F63-0A9DAE3646B1}"/>
    <cellStyle name="Normal 5 2 3 2 2 2 2 2" xfId="11820" xr:uid="{D67B8174-468B-46DD-BE02-658F347F6F4E}"/>
    <cellStyle name="Normal 5 2 3 2 2 2 2 3" xfId="17779" xr:uid="{7EB685FB-6329-4594-A6B5-6AE7CBD4690A}"/>
    <cellStyle name="Normal 5 2 3 2 2 2 3" xfId="8850" xr:uid="{51B53E5F-4564-426D-A673-FEE1EC9BCBC0}"/>
    <cellStyle name="Normal 5 2 3 2 2 2 4" xfId="14809" xr:uid="{343691C7-914F-432F-A79B-6D78224F5736}"/>
    <cellStyle name="Normal 5 2 3 2 2 3" xfId="4393" xr:uid="{D94DECB9-F921-4150-9D7B-5988E3FB1D57}"/>
    <cellStyle name="Normal 5 2 3 2 2 3 2" xfId="10376" xr:uid="{325A37F7-F13F-4A0A-93D9-956749EF28A1}"/>
    <cellStyle name="Normal 5 2 3 2 2 3 3" xfId="16335" xr:uid="{F9290DA4-91F3-429B-A0F5-1CEE752C197B}"/>
    <cellStyle name="Normal 5 2 3 2 2 4" xfId="7406" xr:uid="{457A6502-37FB-4BC7-B178-FC63FCA0DF74}"/>
    <cellStyle name="Normal 5 2 3 2 2 5" xfId="13365" xr:uid="{FD333AA1-C300-4A68-AA76-84CE561AB6CD}"/>
    <cellStyle name="Normal 5 2 3 2 3" xfId="2145" xr:uid="{00000000-0005-0000-0000-000056000000}"/>
    <cellStyle name="Normal 5 2 3 2 3 2" xfId="5115" xr:uid="{07AEF451-26AB-4364-8795-076D35AEF61A}"/>
    <cellStyle name="Normal 5 2 3 2 3 2 2" xfId="11098" xr:uid="{AEE30E4A-B80E-408B-9A3F-5589FE2B6E9C}"/>
    <cellStyle name="Normal 5 2 3 2 3 2 3" xfId="17057" xr:uid="{C0A5C2F0-6896-4381-B1CC-842345B696B6}"/>
    <cellStyle name="Normal 5 2 3 2 3 3" xfId="8128" xr:uid="{031CA701-9A30-408C-99C5-9DFB63FDC699}"/>
    <cellStyle name="Normal 5 2 3 2 3 4" xfId="14087" xr:uid="{BC839870-7BF0-4F86-A7A8-E68C45662279}"/>
    <cellStyle name="Normal 5 2 3 2 4" xfId="3671" xr:uid="{289D4833-168B-4807-BA6C-AB45FFBB7906}"/>
    <cellStyle name="Normal 5 2 3 2 4 2" xfId="9654" xr:uid="{EDCC87BF-7CF7-4C96-B710-FAD6BD2DC612}"/>
    <cellStyle name="Normal 5 2 3 2 4 3" xfId="15613" xr:uid="{ABE36225-31EF-48E7-A8EE-A5FBD9454A9A}"/>
    <cellStyle name="Normal 5 2 3 2 5" xfId="6684" xr:uid="{FA77A160-829F-40C7-B893-B7D2FF30F050}"/>
    <cellStyle name="Normal 5 2 3 2 6" xfId="12643" xr:uid="{806E83B7-5958-4692-A1D0-0F9592730CD9}"/>
    <cellStyle name="Normal 5 2 3 3" xfId="1075" xr:uid="{00000000-0005-0000-0000-000056000000}"/>
    <cellStyle name="Normal 5 2 3 3 2" xfId="2519" xr:uid="{00000000-0005-0000-0000-000056000000}"/>
    <cellStyle name="Normal 5 2 3 3 2 2" xfId="5489" xr:uid="{F8986BD1-5177-4852-B96A-B0A78E61205F}"/>
    <cellStyle name="Normal 5 2 3 3 2 2 2" xfId="11472" xr:uid="{25EE4355-E34D-46EF-9BE1-0DBD306456E8}"/>
    <cellStyle name="Normal 5 2 3 3 2 2 3" xfId="17431" xr:uid="{E5278734-DE60-4B45-B0AF-CF5C618B7140}"/>
    <cellStyle name="Normal 5 2 3 3 2 3" xfId="8502" xr:uid="{5C7E0816-1379-4B11-835B-3BA63E17D128}"/>
    <cellStyle name="Normal 5 2 3 3 2 4" xfId="14461" xr:uid="{46705108-B5EE-4B15-BB00-EDD9B9F8DF06}"/>
    <cellStyle name="Normal 5 2 3 3 3" xfId="4045" xr:uid="{2B0788DF-7188-4BD4-8A9D-D615987D0011}"/>
    <cellStyle name="Normal 5 2 3 3 3 2" xfId="10028" xr:uid="{C014AD9E-0461-4551-B595-28FDB3EE9F7A}"/>
    <cellStyle name="Normal 5 2 3 3 3 3" xfId="15987" xr:uid="{CB476B96-47C6-4A41-ADD4-68B3279CA146}"/>
    <cellStyle name="Normal 5 2 3 3 4" xfId="7058" xr:uid="{D2849540-74D3-4BBB-84D0-66F48FF6093E}"/>
    <cellStyle name="Normal 5 2 3 3 5" xfId="13017" xr:uid="{BF3F2793-3845-43D2-8D3F-E7643ABD7B2D}"/>
    <cellStyle name="Normal 5 2 3 4" xfId="1797" xr:uid="{00000000-0005-0000-0000-000056000000}"/>
    <cellStyle name="Normal 5 2 3 4 2" xfId="4767" xr:uid="{2E624A60-FBDD-416F-80EA-3A611CAC9182}"/>
    <cellStyle name="Normal 5 2 3 4 2 2" xfId="10750" xr:uid="{3D35701C-FA2A-43A6-A412-CBA88A862EB2}"/>
    <cellStyle name="Normal 5 2 3 4 2 3" xfId="16709" xr:uid="{B50BEB81-74E3-4A80-AAFE-6ECE512F4562}"/>
    <cellStyle name="Normal 5 2 3 4 3" xfId="7780" xr:uid="{D7688B04-4C95-4264-86B3-EEC0F6343079}"/>
    <cellStyle name="Normal 5 2 3 4 4" xfId="13739" xr:uid="{5C3978D3-FEB4-4E7F-A09A-5C846610F25C}"/>
    <cellStyle name="Normal 5 2 3 5" xfId="3323" xr:uid="{8AB2D429-4351-4C3D-AEDC-DEA4232F88E4}"/>
    <cellStyle name="Normal 5 2 3 5 2" xfId="9306" xr:uid="{398922A5-E750-40C7-87A5-05C77EF5A23D}"/>
    <cellStyle name="Normal 5 2 3 5 3" xfId="15265" xr:uid="{23A17FC5-9AC8-4117-A891-7CA1D8212E06}"/>
    <cellStyle name="Normal 5 2 3 6" xfId="6336" xr:uid="{DD6084BA-B869-4D68-AA4F-F705E8C71B71}"/>
    <cellStyle name="Normal 5 2 3 7" xfId="12295" xr:uid="{8198AC64-8FAE-4DCC-B889-44D5B1780BC4}"/>
    <cellStyle name="Normal 5 2 4" xfId="469" xr:uid="{00000000-0005-0000-0000-000056000000}"/>
    <cellStyle name="Normal 5 2 4 2" xfId="1191" xr:uid="{00000000-0005-0000-0000-000056000000}"/>
    <cellStyle name="Normal 5 2 4 2 2" xfId="2635" xr:uid="{00000000-0005-0000-0000-000056000000}"/>
    <cellStyle name="Normal 5 2 4 2 2 2" xfId="5605" xr:uid="{0CA9B042-833F-46A6-901B-4F4A9B9FC5D4}"/>
    <cellStyle name="Normal 5 2 4 2 2 2 2" xfId="11588" xr:uid="{75E01948-E057-4058-8063-CC30B9487D29}"/>
    <cellStyle name="Normal 5 2 4 2 2 2 3" xfId="17547" xr:uid="{68BE34D5-CAD3-471B-B37D-FEEB86B4C6FE}"/>
    <cellStyle name="Normal 5 2 4 2 2 3" xfId="8618" xr:uid="{6D0A391D-1C07-4F22-8891-16FEE60657BF}"/>
    <cellStyle name="Normal 5 2 4 2 2 4" xfId="14577" xr:uid="{4EDE6BE6-9538-4CF3-8E30-B5F260CC3FB9}"/>
    <cellStyle name="Normal 5 2 4 2 3" xfId="4161" xr:uid="{E4DAA4B3-787B-4C01-8DB4-8DB7891494DC}"/>
    <cellStyle name="Normal 5 2 4 2 3 2" xfId="10144" xr:uid="{0C15B7D3-D757-440E-893A-27752D43343A}"/>
    <cellStyle name="Normal 5 2 4 2 3 3" xfId="16103" xr:uid="{B4DBB420-CEC0-40BC-85B5-74C63E78AEF0}"/>
    <cellStyle name="Normal 5 2 4 2 4" xfId="7174" xr:uid="{D72DD2F7-1287-447B-BF98-7B3CBAEC32D5}"/>
    <cellStyle name="Normal 5 2 4 2 5" xfId="13133" xr:uid="{FF8A2FB5-D04D-464A-9E2E-1D247D9C47C3}"/>
    <cellStyle name="Normal 5 2 4 3" xfId="1913" xr:uid="{00000000-0005-0000-0000-000056000000}"/>
    <cellStyle name="Normal 5 2 4 3 2" xfId="4883" xr:uid="{3DC323A5-8AD9-48E3-A3D1-91D00A9E0A80}"/>
    <cellStyle name="Normal 5 2 4 3 2 2" xfId="10866" xr:uid="{E16D17E9-CAA8-4BF7-ACE0-DA5141FFE2F0}"/>
    <cellStyle name="Normal 5 2 4 3 2 3" xfId="16825" xr:uid="{41DB0C18-83B1-4844-93B0-5E414D6619FD}"/>
    <cellStyle name="Normal 5 2 4 3 3" xfId="7896" xr:uid="{1903B2A9-EC9D-4DC0-852A-5421AD9AB427}"/>
    <cellStyle name="Normal 5 2 4 3 4" xfId="13855" xr:uid="{176EC14C-1020-4D72-A47B-77FC8B3F0376}"/>
    <cellStyle name="Normal 5 2 4 4" xfId="3439" xr:uid="{5DC83F0B-DBCC-4C1B-B25E-2F457A6496C6}"/>
    <cellStyle name="Normal 5 2 4 4 2" xfId="9422" xr:uid="{B642ECCF-9A3A-4276-9782-2247830379D3}"/>
    <cellStyle name="Normal 5 2 4 4 3" xfId="15381" xr:uid="{3E5906A5-75D2-4F62-9F80-1CA9BF92FA5E}"/>
    <cellStyle name="Normal 5 2 4 5" xfId="6452" xr:uid="{CA4F3690-9E87-4265-8578-574066946144}"/>
    <cellStyle name="Normal 5 2 4 6" xfId="12411" xr:uid="{1FC2114B-FB31-40C1-BD01-4D3E8614DA0C}"/>
    <cellStyle name="Normal 5 2 5" xfId="843" xr:uid="{00000000-0005-0000-0000-000056000000}"/>
    <cellStyle name="Normal 5 2 5 2" xfId="2287" xr:uid="{00000000-0005-0000-0000-000056000000}"/>
    <cellStyle name="Normal 5 2 5 2 2" xfId="5257" xr:uid="{B78EF710-E41C-4AF9-8E56-85AEE5A6E983}"/>
    <cellStyle name="Normal 5 2 5 2 2 2" xfId="11240" xr:uid="{A4C96B0B-57EB-47FD-A998-474A9A8D413C}"/>
    <cellStyle name="Normal 5 2 5 2 2 3" xfId="17199" xr:uid="{CE738983-122F-4E8F-A7EC-171994425F34}"/>
    <cellStyle name="Normal 5 2 5 2 3" xfId="8270" xr:uid="{0CA60775-AE8F-4B84-8872-984835B8B2ED}"/>
    <cellStyle name="Normal 5 2 5 2 4" xfId="14229" xr:uid="{B82724ED-E7E9-4F19-A3FB-31CB5EB3306E}"/>
    <cellStyle name="Normal 5 2 5 3" xfId="3813" xr:uid="{399C128D-1EBF-4F89-BC1C-F0898762F564}"/>
    <cellStyle name="Normal 5 2 5 3 2" xfId="9796" xr:uid="{7B7BDCDE-1541-4C42-9D04-0EE562746CCF}"/>
    <cellStyle name="Normal 5 2 5 3 3" xfId="15755" xr:uid="{E11A9FB3-AAEC-4E29-B841-E4AED10DB93D}"/>
    <cellStyle name="Normal 5 2 5 4" xfId="6826" xr:uid="{A7293F8F-14F9-4232-B02C-FE12F306D91B}"/>
    <cellStyle name="Normal 5 2 5 5" xfId="12785" xr:uid="{178E951D-2487-4AFD-8C48-278290A08F89}"/>
    <cellStyle name="Normal 5 2 6" xfId="1565" xr:uid="{00000000-0005-0000-0000-000056000000}"/>
    <cellStyle name="Normal 5 2 6 2" xfId="4535" xr:uid="{634E8E15-5093-43D2-BA00-A1E61756150A}"/>
    <cellStyle name="Normal 5 2 6 2 2" xfId="10518" xr:uid="{76C972D6-CEEA-4253-85BC-9C174F40476A}"/>
    <cellStyle name="Normal 5 2 6 2 3" xfId="16477" xr:uid="{0F363BD4-03AE-4C28-AEE9-9DC963209127}"/>
    <cellStyle name="Normal 5 2 6 3" xfId="7548" xr:uid="{22A13C5A-124A-4D28-BA58-1286CCDB97B3}"/>
    <cellStyle name="Normal 5 2 6 4" xfId="13507" xr:uid="{C55B5408-C7E8-4259-911F-527F334255CA}"/>
    <cellStyle name="Normal 5 2 7" xfId="3091" xr:uid="{6A26D4D4-6047-4A39-B31C-BE87355A8D48}"/>
    <cellStyle name="Normal 5 2 7 2" xfId="9074" xr:uid="{402AC568-71F6-4202-964F-C41307E423C4}"/>
    <cellStyle name="Normal 5 2 7 3" xfId="15033" xr:uid="{E1EC78E1-6B3F-44A4-B945-EB0B0BA8DD15}"/>
    <cellStyle name="Normal 5 2 8" xfId="6104" xr:uid="{E57EFFE5-EA9D-483E-9585-90324DCD075A}"/>
    <cellStyle name="Normal 5 2 9" xfId="12063" xr:uid="{0F8EFBF8-5179-4D57-A7B8-4D57C4EF9026}"/>
    <cellStyle name="Normal 5 3" xfId="179" xr:uid="{00000000-0005-0000-0000-000056000000}"/>
    <cellStyle name="Normal 5 3 2" xfId="527" xr:uid="{00000000-0005-0000-0000-000056000000}"/>
    <cellStyle name="Normal 5 3 2 2" xfId="1249" xr:uid="{00000000-0005-0000-0000-000056000000}"/>
    <cellStyle name="Normal 5 3 2 2 2" xfId="2693" xr:uid="{00000000-0005-0000-0000-000056000000}"/>
    <cellStyle name="Normal 5 3 2 2 2 2" xfId="5663" xr:uid="{14DC8CB4-4E60-4210-9534-AA7B4983E4DE}"/>
    <cellStyle name="Normal 5 3 2 2 2 2 2" xfId="11646" xr:uid="{BB9481D6-DFAE-43EC-922A-F9F115AC295F}"/>
    <cellStyle name="Normal 5 3 2 2 2 2 3" xfId="17605" xr:uid="{DCC3A443-8110-43E3-B966-9228B0BAF093}"/>
    <cellStyle name="Normal 5 3 2 2 2 3" xfId="8676" xr:uid="{98935C52-097A-414E-B44A-E530BA240933}"/>
    <cellStyle name="Normal 5 3 2 2 2 4" xfId="14635" xr:uid="{72C9FF23-1292-4F66-99BD-3ACA0031072A}"/>
    <cellStyle name="Normal 5 3 2 2 3" xfId="4219" xr:uid="{FA7E35DC-90E6-4399-98F6-FC1037DB533B}"/>
    <cellStyle name="Normal 5 3 2 2 3 2" xfId="10202" xr:uid="{3A039266-6345-4752-946D-88D6AD1D9605}"/>
    <cellStyle name="Normal 5 3 2 2 3 3" xfId="16161" xr:uid="{79483B67-C92B-44BF-921A-F2D5CA5BF40C}"/>
    <cellStyle name="Normal 5 3 2 2 4" xfId="7232" xr:uid="{ED8E16A3-FE56-4606-88C3-2B80EC7145AF}"/>
    <cellStyle name="Normal 5 3 2 2 5" xfId="13191" xr:uid="{4BDBDF4E-4C6A-405D-B625-5A2564FF018C}"/>
    <cellStyle name="Normal 5 3 2 3" xfId="1971" xr:uid="{00000000-0005-0000-0000-000056000000}"/>
    <cellStyle name="Normal 5 3 2 3 2" xfId="4941" xr:uid="{3C4E9416-173F-47F9-8F04-6342AACDB171}"/>
    <cellStyle name="Normal 5 3 2 3 2 2" xfId="10924" xr:uid="{A60ED143-AF32-4FCD-8D40-4B03A6E33D0A}"/>
    <cellStyle name="Normal 5 3 2 3 2 3" xfId="16883" xr:uid="{AD3675E9-05CA-41FD-87E1-46CCF374AC79}"/>
    <cellStyle name="Normal 5 3 2 3 3" xfId="7954" xr:uid="{B0F24071-E730-486A-9FCC-1A7BBAD118A5}"/>
    <cellStyle name="Normal 5 3 2 3 4" xfId="13913" xr:uid="{A2A8A168-DD9E-43CF-A242-59EC6183A09F}"/>
    <cellStyle name="Normal 5 3 2 4" xfId="3497" xr:uid="{4D10BB3A-3F99-4D42-8C72-4A6FCF1C6F78}"/>
    <cellStyle name="Normal 5 3 2 4 2" xfId="9480" xr:uid="{1102A8DF-DF6A-41A0-BC66-BF5D2B022904}"/>
    <cellStyle name="Normal 5 3 2 4 3" xfId="15439" xr:uid="{675C43DD-34EF-4A9C-A151-08581B5DB181}"/>
    <cellStyle name="Normal 5 3 2 5" xfId="6510" xr:uid="{13E1A9D7-3465-405B-AA07-51B93340238E}"/>
    <cellStyle name="Normal 5 3 2 6" xfId="12469" xr:uid="{4F9F6B1A-C401-4598-A9DC-D16E503A4EC5}"/>
    <cellStyle name="Normal 5 3 3" xfId="901" xr:uid="{00000000-0005-0000-0000-000056000000}"/>
    <cellStyle name="Normal 5 3 3 2" xfId="2345" xr:uid="{00000000-0005-0000-0000-000056000000}"/>
    <cellStyle name="Normal 5 3 3 2 2" xfId="5315" xr:uid="{35A4FA3E-2C42-4F10-877F-B4B0AC858FE0}"/>
    <cellStyle name="Normal 5 3 3 2 2 2" xfId="11298" xr:uid="{FE8FDB77-B8DA-4339-8B25-3BF80BDB89A2}"/>
    <cellStyle name="Normal 5 3 3 2 2 3" xfId="17257" xr:uid="{06D1C192-9FFF-4B81-8CB0-F85D674C3228}"/>
    <cellStyle name="Normal 5 3 3 2 3" xfId="8328" xr:uid="{F2508913-FC00-4E32-9740-14C74A45675B}"/>
    <cellStyle name="Normal 5 3 3 2 4" xfId="14287" xr:uid="{ED948607-D237-4842-91FF-394792891632}"/>
    <cellStyle name="Normal 5 3 3 3" xfId="3871" xr:uid="{F38F465A-4BE0-4D3A-9046-63C6DF048711}"/>
    <cellStyle name="Normal 5 3 3 3 2" xfId="9854" xr:uid="{857AE536-DBFF-4BD8-A80D-A1AB0C4DCBF8}"/>
    <cellStyle name="Normal 5 3 3 3 3" xfId="15813" xr:uid="{C831F135-1D39-4598-9A8A-CF038402B887}"/>
    <cellStyle name="Normal 5 3 3 4" xfId="6884" xr:uid="{F7E35471-D0E2-4DBB-9ED5-871747A68E07}"/>
    <cellStyle name="Normal 5 3 3 5" xfId="12843" xr:uid="{59BD852D-D9BD-4B1A-8A0D-3CA0F5E2DDFE}"/>
    <cellStyle name="Normal 5 3 4" xfId="1623" xr:uid="{00000000-0005-0000-0000-000056000000}"/>
    <cellStyle name="Normal 5 3 4 2" xfId="4593" xr:uid="{18DD2271-C134-41A1-9E57-4B5437943B9D}"/>
    <cellStyle name="Normal 5 3 4 2 2" xfId="10576" xr:uid="{F93024D3-609B-4BD1-8A1E-28C3797091E2}"/>
    <cellStyle name="Normal 5 3 4 2 3" xfId="16535" xr:uid="{91B97B62-4993-455F-BEE6-2A217AF27EC1}"/>
    <cellStyle name="Normal 5 3 4 3" xfId="7606" xr:uid="{53D44350-CBC0-4F1E-A10A-08714ECE0C37}"/>
    <cellStyle name="Normal 5 3 4 4" xfId="13565" xr:uid="{FC26AE27-A47B-4648-92F8-ADD5E3BD7B71}"/>
    <cellStyle name="Normal 5 3 5" xfId="3149" xr:uid="{1A2BA1A7-3021-430A-9198-98A1F1C65CE0}"/>
    <cellStyle name="Normal 5 3 5 2" xfId="9132" xr:uid="{20EEDFA4-431D-4021-A5D1-B9BDDD7AAE8E}"/>
    <cellStyle name="Normal 5 3 5 3" xfId="15091" xr:uid="{C830482F-5DE2-49DB-B987-D78C74AAC5AF}"/>
    <cellStyle name="Normal 5 3 6" xfId="6162" xr:uid="{FB22AD6A-0103-48A7-8FBA-CF35CF58FE67}"/>
    <cellStyle name="Normal 5 3 7" xfId="12121" xr:uid="{963EE7BA-FBC5-4F2B-B40F-1A28225AACE8}"/>
    <cellStyle name="Normal 5 4" xfId="295" xr:uid="{00000000-0005-0000-0000-000056000000}"/>
    <cellStyle name="Normal 5 4 2" xfId="643" xr:uid="{00000000-0005-0000-0000-000056000000}"/>
    <cellStyle name="Normal 5 4 2 2" xfId="1365" xr:uid="{00000000-0005-0000-0000-000056000000}"/>
    <cellStyle name="Normal 5 4 2 2 2" xfId="2809" xr:uid="{00000000-0005-0000-0000-000056000000}"/>
    <cellStyle name="Normal 5 4 2 2 2 2" xfId="5779" xr:uid="{6B30570D-959E-48D9-BE61-1FFA00AA6D89}"/>
    <cellStyle name="Normal 5 4 2 2 2 2 2" xfId="11762" xr:uid="{17AEEE75-DB8D-4B1B-AE3B-618F8D628158}"/>
    <cellStyle name="Normal 5 4 2 2 2 2 3" xfId="17721" xr:uid="{98D9CBB0-4225-4FC8-A748-4B6883C2D68D}"/>
    <cellStyle name="Normal 5 4 2 2 2 3" xfId="8792" xr:uid="{CC9F4C0E-0C61-41AD-94D0-5AC642616B5C}"/>
    <cellStyle name="Normal 5 4 2 2 2 4" xfId="14751" xr:uid="{3ECAF2D3-C4AF-4693-AD14-50209C8E24E7}"/>
    <cellStyle name="Normal 5 4 2 2 3" xfId="4335" xr:uid="{72D0F3EE-F1B3-42F7-BE84-B00FCB154372}"/>
    <cellStyle name="Normal 5 4 2 2 3 2" xfId="10318" xr:uid="{6930A05B-5DFA-4698-A7F3-89FE1DB60911}"/>
    <cellStyle name="Normal 5 4 2 2 3 3" xfId="16277" xr:uid="{894BA1F5-F3BA-41F6-BF5B-FF8CE4404505}"/>
    <cellStyle name="Normal 5 4 2 2 4" xfId="7348" xr:uid="{A8880BD5-C976-4650-BC54-AD85C404E054}"/>
    <cellStyle name="Normal 5 4 2 2 5" xfId="13307" xr:uid="{E8F5EFDF-C13A-4E8B-9FE9-9B8FA4FBFDF6}"/>
    <cellStyle name="Normal 5 4 2 3" xfId="2087" xr:uid="{00000000-0005-0000-0000-000056000000}"/>
    <cellStyle name="Normal 5 4 2 3 2" xfId="5057" xr:uid="{8D9ECF86-6E28-46A2-8291-9614452D5669}"/>
    <cellStyle name="Normal 5 4 2 3 2 2" xfId="11040" xr:uid="{C62366C9-CD8E-48A2-8F86-76D4DC36B35B}"/>
    <cellStyle name="Normal 5 4 2 3 2 3" xfId="16999" xr:uid="{203C7189-C73E-496E-87AD-F7F140E2D17C}"/>
    <cellStyle name="Normal 5 4 2 3 3" xfId="8070" xr:uid="{90EDAB87-1045-4744-86E0-AFDD6BBEE011}"/>
    <cellStyle name="Normal 5 4 2 3 4" xfId="14029" xr:uid="{35C00824-5064-4A2D-B523-A66F433C71E9}"/>
    <cellStyle name="Normal 5 4 2 4" xfId="3613" xr:uid="{79E10039-C1B3-4E21-BE42-326B7A4F82BA}"/>
    <cellStyle name="Normal 5 4 2 4 2" xfId="9596" xr:uid="{79C94506-BD69-40D4-A7D2-639EB6B74C48}"/>
    <cellStyle name="Normal 5 4 2 4 3" xfId="15555" xr:uid="{8047075D-D25B-4832-A28D-02494B58FEC2}"/>
    <cellStyle name="Normal 5 4 2 5" xfId="6626" xr:uid="{21907728-34EC-4259-89C5-A45762C0284D}"/>
    <cellStyle name="Normal 5 4 2 6" xfId="12585" xr:uid="{8DF570C3-1DBA-4319-B9A1-96B6E4500256}"/>
    <cellStyle name="Normal 5 4 3" xfId="1017" xr:uid="{00000000-0005-0000-0000-000056000000}"/>
    <cellStyle name="Normal 5 4 3 2" xfId="2461" xr:uid="{00000000-0005-0000-0000-000056000000}"/>
    <cellStyle name="Normal 5 4 3 2 2" xfId="5431" xr:uid="{A1ECB2D0-1258-4F60-913C-709F636AF05E}"/>
    <cellStyle name="Normal 5 4 3 2 2 2" xfId="11414" xr:uid="{EB227B50-AF9C-41C7-BB87-8FA151EFDCD1}"/>
    <cellStyle name="Normal 5 4 3 2 2 3" xfId="17373" xr:uid="{F44828D5-4268-4420-8D46-D96571B1C512}"/>
    <cellStyle name="Normal 5 4 3 2 3" xfId="8444" xr:uid="{69F39549-4729-4524-B611-0B9697BAF09A}"/>
    <cellStyle name="Normal 5 4 3 2 4" xfId="14403" xr:uid="{2839F549-4FF3-4A17-A8FA-261F976200A3}"/>
    <cellStyle name="Normal 5 4 3 3" xfId="3987" xr:uid="{D79F8A0D-39B4-4003-BD1A-20A65AA3B803}"/>
    <cellStyle name="Normal 5 4 3 3 2" xfId="9970" xr:uid="{05EF56EE-A9E0-4C6E-BFD6-E2F4492FCF89}"/>
    <cellStyle name="Normal 5 4 3 3 3" xfId="15929" xr:uid="{2D743D06-9F02-4B99-A344-26D9E4CF1F1B}"/>
    <cellStyle name="Normal 5 4 3 4" xfId="7000" xr:uid="{FE636260-3F8A-4433-B21B-BC60964754FE}"/>
    <cellStyle name="Normal 5 4 3 5" xfId="12959" xr:uid="{32CFE5A4-2607-4A09-85E6-837B464EDF55}"/>
    <cellStyle name="Normal 5 4 4" xfId="1739" xr:uid="{00000000-0005-0000-0000-000056000000}"/>
    <cellStyle name="Normal 5 4 4 2" xfId="4709" xr:uid="{C5D75BF5-4D03-44C4-BC49-D09D1829EFD6}"/>
    <cellStyle name="Normal 5 4 4 2 2" xfId="10692" xr:uid="{5D06A17F-3924-4757-A4DA-C315592A5BFD}"/>
    <cellStyle name="Normal 5 4 4 2 3" xfId="16651" xr:uid="{27ABF42A-78A6-48A0-B814-67C644A43D40}"/>
    <cellStyle name="Normal 5 4 4 3" xfId="7722" xr:uid="{8C781486-48EB-4FCF-AF78-468AED2B1F98}"/>
    <cellStyle name="Normal 5 4 4 4" xfId="13681" xr:uid="{226B90A3-96E8-4329-919A-513BB9ECC22F}"/>
    <cellStyle name="Normal 5 4 5" xfId="3265" xr:uid="{71AFC67C-6564-4AD6-868B-8CF270A94C96}"/>
    <cellStyle name="Normal 5 4 5 2" xfId="9248" xr:uid="{96C79E9E-2383-43E2-9BD5-054E7D1CEA11}"/>
    <cellStyle name="Normal 5 4 5 3" xfId="15207" xr:uid="{82A68E34-B308-4AFB-9A50-D6E2E36A7C5D}"/>
    <cellStyle name="Normal 5 4 6" xfId="6278" xr:uid="{B4A19231-860E-49AC-80F4-FFFAF3F77021}"/>
    <cellStyle name="Normal 5 4 7" xfId="12237" xr:uid="{BF745BA3-4EE9-4A5F-B8AB-83C1E6530CFE}"/>
    <cellStyle name="Normal 5 5" xfId="411" xr:uid="{00000000-0005-0000-0000-000056000000}"/>
    <cellStyle name="Normal 5 5 2" xfId="1133" xr:uid="{00000000-0005-0000-0000-000056000000}"/>
    <cellStyle name="Normal 5 5 2 2" xfId="2577" xr:uid="{00000000-0005-0000-0000-000056000000}"/>
    <cellStyle name="Normal 5 5 2 2 2" xfId="5547" xr:uid="{ADF23F5D-E826-4E80-AE0E-DA4F467F2083}"/>
    <cellStyle name="Normal 5 5 2 2 2 2" xfId="11530" xr:uid="{BBC458D8-7C86-4F50-B7C4-556803894C90}"/>
    <cellStyle name="Normal 5 5 2 2 2 3" xfId="17489" xr:uid="{BEB1359F-C7FC-49EB-899D-2C91FDCB7A1A}"/>
    <cellStyle name="Normal 5 5 2 2 3" xfId="8560" xr:uid="{A2B85693-3ABF-4B1B-866A-4562B16FC988}"/>
    <cellStyle name="Normal 5 5 2 2 4" xfId="14519" xr:uid="{A2F6C306-1337-4B10-89C9-AADD8D797605}"/>
    <cellStyle name="Normal 5 5 2 3" xfId="4103" xr:uid="{0498D549-85CE-4629-970D-F3D2221C3AC2}"/>
    <cellStyle name="Normal 5 5 2 3 2" xfId="10086" xr:uid="{E5BD6593-7577-41CC-B131-948133AA9539}"/>
    <cellStyle name="Normal 5 5 2 3 3" xfId="16045" xr:uid="{341F4375-FD03-4BE8-808A-BAED2309D8D2}"/>
    <cellStyle name="Normal 5 5 2 4" xfId="7116" xr:uid="{7CF29D0D-67BC-422C-8464-82FD557D620A}"/>
    <cellStyle name="Normal 5 5 2 5" xfId="13075" xr:uid="{3A15847D-0CC8-4E0D-9A29-2A475A1FF317}"/>
    <cellStyle name="Normal 5 5 3" xfId="1855" xr:uid="{00000000-0005-0000-0000-000056000000}"/>
    <cellStyle name="Normal 5 5 3 2" xfId="4825" xr:uid="{5312F710-1986-447E-AD5F-D39013E4D760}"/>
    <cellStyle name="Normal 5 5 3 2 2" xfId="10808" xr:uid="{56667DCB-19B9-4421-A249-5A77650D0C25}"/>
    <cellStyle name="Normal 5 5 3 2 3" xfId="16767" xr:uid="{797AEF79-66C1-4BBE-8F23-9EA40F123663}"/>
    <cellStyle name="Normal 5 5 3 3" xfId="7838" xr:uid="{8380E93F-3DC8-4243-8C80-7AB9A0FE3E39}"/>
    <cellStyle name="Normal 5 5 3 4" xfId="13797" xr:uid="{FFE022F5-0318-4731-9B4A-94F665A28A9E}"/>
    <cellStyle name="Normal 5 5 4" xfId="3381" xr:uid="{B19D323B-885B-43D3-BD23-8771A4AEAF81}"/>
    <cellStyle name="Normal 5 5 4 2" xfId="9364" xr:uid="{F92FF4DC-B86E-432E-BCE0-78F14906E950}"/>
    <cellStyle name="Normal 5 5 4 3" xfId="15323" xr:uid="{88D0EE4C-CF06-4C0B-A374-F6BA60A3485E}"/>
    <cellStyle name="Normal 5 5 5" xfId="6394" xr:uid="{64215C34-B4A7-4436-81A0-2ABF02F8E239}"/>
    <cellStyle name="Normal 5 5 6" xfId="12353" xr:uid="{983825F1-1D48-49DE-9AC3-9BE1E250EE7E}"/>
    <cellStyle name="Normal 5 6" xfId="785" xr:uid="{00000000-0005-0000-0000-000056000000}"/>
    <cellStyle name="Normal 5 6 2" xfId="2229" xr:uid="{00000000-0005-0000-0000-000056000000}"/>
    <cellStyle name="Normal 5 6 2 2" xfId="5199" xr:uid="{603E91F6-AA6F-42A9-A1D2-210E89A48583}"/>
    <cellStyle name="Normal 5 6 2 2 2" xfId="11182" xr:uid="{5DDBC3AE-911A-4C31-825C-BB6162FE63E1}"/>
    <cellStyle name="Normal 5 6 2 2 3" xfId="17141" xr:uid="{52D46426-01E3-44E3-B943-064778472221}"/>
    <cellStyle name="Normal 5 6 2 3" xfId="8212" xr:uid="{CF2916CA-56BF-4214-BCB3-44591A4E26CD}"/>
    <cellStyle name="Normal 5 6 2 4" xfId="14171" xr:uid="{16CD08EC-AA43-47FB-998D-A2E02F25FA8D}"/>
    <cellStyle name="Normal 5 6 3" xfId="3755" xr:uid="{6CA887D1-DBD5-4BFC-9118-5AF2A1ADDDAB}"/>
    <cellStyle name="Normal 5 6 3 2" xfId="9738" xr:uid="{C80177C3-A167-4202-9189-032C0CD01D6D}"/>
    <cellStyle name="Normal 5 6 3 3" xfId="15697" xr:uid="{D16337CF-709A-4897-90D7-431A54BDBAD2}"/>
    <cellStyle name="Normal 5 6 4" xfId="6768" xr:uid="{BF07B0FC-642A-4DEA-ADD2-C0A4273F8D3F}"/>
    <cellStyle name="Normal 5 6 5" xfId="12727" xr:uid="{59888003-53A9-4224-BA18-61A68572206D}"/>
    <cellStyle name="Normal 5 7" xfId="1507" xr:uid="{00000000-0005-0000-0000-000056000000}"/>
    <cellStyle name="Normal 5 7 2" xfId="4477" xr:uid="{B13ABE98-A43E-441D-BE8D-0C77D095E661}"/>
    <cellStyle name="Normal 5 7 2 2" xfId="10460" xr:uid="{0A54FC5A-9B15-4445-B877-2A13A50CAF1E}"/>
    <cellStyle name="Normal 5 7 2 3" xfId="16419" xr:uid="{17059BF7-D84F-45A4-959F-3553D46B024E}"/>
    <cellStyle name="Normal 5 7 3" xfId="7490" xr:uid="{C5D126AD-DC41-4F37-877D-E448644ACE4D}"/>
    <cellStyle name="Normal 5 7 4" xfId="13449" xr:uid="{D6C670DA-7605-4358-BD85-03C336AF9CB0}"/>
    <cellStyle name="Normal 5 8" xfId="3033" xr:uid="{917DE0CB-D438-42D1-9279-D03820586117}"/>
    <cellStyle name="Normal 5 8 2" xfId="9016" xr:uid="{6F595431-BB78-4036-B7ED-D64B6DA8F292}"/>
    <cellStyle name="Normal 5 8 3" xfId="14975" xr:uid="{13A26F65-79E8-4B7B-9EBE-441C2015AEB5}"/>
    <cellStyle name="Normal 5 9" xfId="6046" xr:uid="{4B2D3D6D-87AF-45B9-B921-FF28E86F6EA8}"/>
    <cellStyle name="Normal 6" xfId="728" xr:uid="{00000000-0005-0000-0000-0000EE020000}"/>
    <cellStyle name="Normal 6 2" xfId="1450" xr:uid="{00000000-0005-0000-0000-0000EE020000}"/>
    <cellStyle name="Normal 6 2 2" xfId="2894" xr:uid="{00000000-0005-0000-0000-0000EE020000}"/>
    <cellStyle name="Normal 6 2 2 2" xfId="5864" xr:uid="{811FAE5B-6A32-4B3E-A6F3-D9B09526051F}"/>
    <cellStyle name="Normal 6 2 2 2 2" xfId="11847" xr:uid="{7E3B707A-69CB-4C04-AB8B-915C0C9436F9}"/>
    <cellStyle name="Normal 6 2 2 2 3" xfId="17806" xr:uid="{B64CED0A-C70D-4C27-8EE1-C5810EB0618C}"/>
    <cellStyle name="Normal 6 2 2 3" xfId="8877" xr:uid="{928035DE-6134-49A3-A05B-21D11BADB998}"/>
    <cellStyle name="Normal 6 2 2 4" xfId="14836" xr:uid="{C39492F3-C410-45A2-A8CD-DB654F5B3F16}"/>
    <cellStyle name="Normal 6 2 3" xfId="4420" xr:uid="{C4D54FCC-01F0-4C75-8948-E284372BC0DB}"/>
    <cellStyle name="Normal 6 2 3 2" xfId="10403" xr:uid="{C42056BA-064D-49E6-BF71-7BBB110922AE}"/>
    <cellStyle name="Normal 6 2 3 3" xfId="16362" xr:uid="{9CD88CB2-391C-40DF-AD7F-3C0AC227606C}"/>
    <cellStyle name="Normal 6 2 4" xfId="7433" xr:uid="{B9A684B7-04AD-493A-BAC3-418EECAF096E}"/>
    <cellStyle name="Normal 6 2 5" xfId="13392" xr:uid="{93569765-54D8-483F-BF0F-0D58EE2BB891}"/>
    <cellStyle name="Normal 6 3" xfId="2172" xr:uid="{00000000-0005-0000-0000-0000EE020000}"/>
    <cellStyle name="Normal 6 3 2" xfId="5142" xr:uid="{1BE93AF4-DAA2-42FF-BD7D-1688CF38BA56}"/>
    <cellStyle name="Normal 6 3 2 2" xfId="11125" xr:uid="{1D91643B-FE52-42AD-82F8-B08230E5FDB7}"/>
    <cellStyle name="Normal 6 3 2 3" xfId="17084" xr:uid="{694B50BC-D07A-4EFF-A5BD-4B4A22C00AD4}"/>
    <cellStyle name="Normal 6 3 3" xfId="8155" xr:uid="{98F84D8D-12D3-4587-A6B0-51310E24FFCD}"/>
    <cellStyle name="Normal 6 3 4" xfId="14114" xr:uid="{5C4398CF-10A6-43D8-9EC3-555F83264068}"/>
    <cellStyle name="Normal 6 4" xfId="3698" xr:uid="{EEC8BC25-C336-4F90-9B88-65DFD9E28C97}"/>
    <cellStyle name="Normal 6 4 2" xfId="9681" xr:uid="{F5B7193D-C8BB-4532-B2AB-1F88528E459F}"/>
    <cellStyle name="Normal 6 4 3" xfId="15640" xr:uid="{5CEEF297-A4A5-4C51-AF73-068454324161}"/>
    <cellStyle name="Normal 6 5" xfId="6711" xr:uid="{33606E4E-15C4-4CD3-A90F-F54B59390C1B}"/>
    <cellStyle name="Normal 6 6" xfId="12670" xr:uid="{829672CD-5CB7-4280-A267-956BCEDAE52A}"/>
    <cellStyle name="Normal 7" xfId="2957" xr:uid="{C702FE48-80D2-4A88-870F-480CC8AEB61A}"/>
    <cellStyle name="Normal 7 2" xfId="5927" xr:uid="{9790A281-5899-4953-AB35-A2FF6F00C1C3}"/>
    <cellStyle name="Normal 7 2 2" xfId="11910" xr:uid="{B62DDE03-A06B-4C88-9F6A-4C11F71EB3D7}"/>
    <cellStyle name="Normal 7 2 3" xfId="17869" xr:uid="{993F61D2-0742-49EA-B7E2-6A590A1EB868}"/>
    <cellStyle name="Normal 7 3" xfId="8940" xr:uid="{F4A0EA64-EBC9-41EA-A019-53BDBE78BE90}"/>
    <cellStyle name="Normal 7 4" xfId="14899" xr:uid="{9730275E-1198-4351-BF36-0BDA4AFCDBE4}"/>
    <cellStyle name="Normal 8" xfId="2978" xr:uid="{BB915A27-7D68-4427-A51F-E2B93708BBBE}"/>
    <cellStyle name="Normal 8 2" xfId="5948" xr:uid="{EED22352-8102-4D3E-A8C7-D9FF33648737}"/>
    <cellStyle name="Normal 8 2 2" xfId="11931" xr:uid="{C808B3DB-099A-46C9-BF1F-DA761E1DA7DF}"/>
    <cellStyle name="Normal 8 2 3" xfId="17890" xr:uid="{ACD58BEE-B66C-4301-8439-D6A06FBBA6B1}"/>
    <cellStyle name="Normal 8 3" xfId="8961" xr:uid="{D116EC69-EF3F-4B85-9766-644C72469E51}"/>
    <cellStyle name="Normal 8 4" xfId="14920" xr:uid="{30422617-1330-469F-AE10-6F75531898A7}"/>
    <cellStyle name="Normal 9" xfId="2999" xr:uid="{24156DE3-B82E-4A90-9F90-4A364B2CBF2C}"/>
    <cellStyle name="Normal 9 2" xfId="8982" xr:uid="{FED30249-02AD-4F5F-92CD-0947958A6B5F}"/>
    <cellStyle name="Normal 9 3" xfId="14941" xr:uid="{C017BB7F-44F2-49F6-857A-2C1DF53342F5}"/>
    <cellStyle name="Normal_Solar Installed RE Project Detail as of 3-31-09 by Year" xfId="3" xr:uid="{00000000-0005-0000-0000-000035000000}"/>
    <cellStyle name="Normal_SREC Reg Pgm Status Report 063009 (3)" xfId="4" xr:uid="{00000000-0005-0000-0000-000036000000}"/>
    <cellStyle name="Normal_Summary by Year" xfId="5" xr:uid="{00000000-0005-0000-0000-000037000000}"/>
    <cellStyle name="Note 10" xfId="6015" xr:uid="{E0A40A02-634B-48FB-BC5F-1BD58CCBB587}"/>
    <cellStyle name="Note 2" xfId="62" xr:uid="{00000000-0005-0000-0000-000038000000}"/>
    <cellStyle name="Note 2 10" xfId="6045" xr:uid="{BED5D299-73F1-4B05-B2F9-F81E7114DD63}"/>
    <cellStyle name="Note 2 11" xfId="12004" xr:uid="{C0268735-517C-43A6-BD0E-501614E3EAF0}"/>
    <cellStyle name="Note 2 2" xfId="120" xr:uid="{00000000-0005-0000-0000-000038000000}"/>
    <cellStyle name="Note 2 2 2" xfId="236" xr:uid="{00000000-0005-0000-0000-000038000000}"/>
    <cellStyle name="Note 2 2 2 2" xfId="584" xr:uid="{00000000-0005-0000-0000-000038000000}"/>
    <cellStyle name="Note 2 2 2 2 2" xfId="1306" xr:uid="{00000000-0005-0000-0000-000038000000}"/>
    <cellStyle name="Note 2 2 2 2 2 2" xfId="2750" xr:uid="{00000000-0005-0000-0000-000038000000}"/>
    <cellStyle name="Note 2 2 2 2 2 2 2" xfId="5720" xr:uid="{4FEABFEF-5E32-4C26-A283-CEABD102AE95}"/>
    <cellStyle name="Note 2 2 2 2 2 2 2 2" xfId="11703" xr:uid="{62D149E9-9C97-4E07-B1B2-E181967A1AE7}"/>
    <cellStyle name="Note 2 2 2 2 2 2 2 3" xfId="17662" xr:uid="{5F605127-82C4-49B7-AFFB-AA32CA56615B}"/>
    <cellStyle name="Note 2 2 2 2 2 2 3" xfId="8733" xr:uid="{5E5325DC-19F5-46C9-8A9C-4017927EE9C3}"/>
    <cellStyle name="Note 2 2 2 2 2 2 4" xfId="14692" xr:uid="{42063FF2-7EA2-464D-B0F5-8B58A7E5D833}"/>
    <cellStyle name="Note 2 2 2 2 2 3" xfId="4276" xr:uid="{E49B567A-DB98-4893-B9A6-CBF73B2E46D8}"/>
    <cellStyle name="Note 2 2 2 2 2 3 2" xfId="10259" xr:uid="{A669A2D4-5187-45EF-9D8A-5C3AABCCF16E}"/>
    <cellStyle name="Note 2 2 2 2 2 3 3" xfId="16218" xr:uid="{273EA1BD-73E8-4D87-9BED-7E2F06A2C3B2}"/>
    <cellStyle name="Note 2 2 2 2 2 4" xfId="7289" xr:uid="{67B99E17-63E1-4370-B520-3566FD90D7A0}"/>
    <cellStyle name="Note 2 2 2 2 2 5" xfId="13248" xr:uid="{C835A494-3650-40B0-A6AF-89F4C13F8323}"/>
    <cellStyle name="Note 2 2 2 2 3" xfId="2028" xr:uid="{00000000-0005-0000-0000-000038000000}"/>
    <cellStyle name="Note 2 2 2 2 3 2" xfId="4998" xr:uid="{F18D21BD-3528-40C3-BF68-2A586E2B5818}"/>
    <cellStyle name="Note 2 2 2 2 3 2 2" xfId="10981" xr:uid="{51B076C1-FAAA-49EA-BEBE-16ABD18896B1}"/>
    <cellStyle name="Note 2 2 2 2 3 2 3" xfId="16940" xr:uid="{A42015E9-DEC9-4508-ACC5-CCF76D843AAF}"/>
    <cellStyle name="Note 2 2 2 2 3 3" xfId="8011" xr:uid="{1C106F64-8E3E-4B19-BBE0-6D5256CA4A08}"/>
    <cellStyle name="Note 2 2 2 2 3 4" xfId="13970" xr:uid="{1A4C57BB-F59C-4E0D-BC01-86F6605092FC}"/>
    <cellStyle name="Note 2 2 2 2 4" xfId="3554" xr:uid="{71EC5681-8D51-4A97-B7BC-1EBC7BD808D9}"/>
    <cellStyle name="Note 2 2 2 2 4 2" xfId="9537" xr:uid="{44784B42-2A3C-4BC7-B28F-9EF9B7E0E442}"/>
    <cellStyle name="Note 2 2 2 2 4 3" xfId="15496" xr:uid="{5C8E9E04-C2AF-41CE-A93D-3A1783E1BF97}"/>
    <cellStyle name="Note 2 2 2 2 5" xfId="6567" xr:uid="{3DCB8513-0FF7-4C44-A613-73F5A70C3569}"/>
    <cellStyle name="Note 2 2 2 2 6" xfId="12526" xr:uid="{E75089D6-C5D7-4D04-85C1-CF89261EE515}"/>
    <cellStyle name="Note 2 2 2 3" xfId="958" xr:uid="{00000000-0005-0000-0000-000038000000}"/>
    <cellStyle name="Note 2 2 2 3 2" xfId="2402" xr:uid="{00000000-0005-0000-0000-000038000000}"/>
    <cellStyle name="Note 2 2 2 3 2 2" xfId="5372" xr:uid="{D92BC044-D385-4CE3-B471-087224F3184E}"/>
    <cellStyle name="Note 2 2 2 3 2 2 2" xfId="11355" xr:uid="{1E0B7BB0-E74D-4E34-8E3A-616BB6A23594}"/>
    <cellStyle name="Note 2 2 2 3 2 2 3" xfId="17314" xr:uid="{4F1DE26F-6383-44D4-A0C4-D8971849EF60}"/>
    <cellStyle name="Note 2 2 2 3 2 3" xfId="8385" xr:uid="{1FA9E689-44E7-407A-82DE-39B17BA9331E}"/>
    <cellStyle name="Note 2 2 2 3 2 4" xfId="14344" xr:uid="{D16AB0D5-1700-423F-AA18-81170490CD08}"/>
    <cellStyle name="Note 2 2 2 3 3" xfId="3928" xr:uid="{70EF4C10-815D-4356-A35C-9AE636A2F20C}"/>
    <cellStyle name="Note 2 2 2 3 3 2" xfId="9911" xr:uid="{7363DD05-A389-454D-B837-6CEDA4F12CDB}"/>
    <cellStyle name="Note 2 2 2 3 3 3" xfId="15870" xr:uid="{244AA2A9-096C-4F99-8982-1C44F336815F}"/>
    <cellStyle name="Note 2 2 2 3 4" xfId="6941" xr:uid="{94851EBF-02FA-4B4C-8461-825521CD38A8}"/>
    <cellStyle name="Note 2 2 2 3 5" xfId="12900" xr:uid="{AC6C4DFB-FFA9-434F-AD21-EAC8C2AB2CFE}"/>
    <cellStyle name="Note 2 2 2 4" xfId="1680" xr:uid="{00000000-0005-0000-0000-000038000000}"/>
    <cellStyle name="Note 2 2 2 4 2" xfId="4650" xr:uid="{BF8D7166-34A9-4482-89DA-BDE60175D823}"/>
    <cellStyle name="Note 2 2 2 4 2 2" xfId="10633" xr:uid="{53A8A658-34DC-42F9-99A4-47EB09DABEE1}"/>
    <cellStyle name="Note 2 2 2 4 2 3" xfId="16592" xr:uid="{B713842F-3A05-440D-B661-BDE4D7B0FF21}"/>
    <cellStyle name="Note 2 2 2 4 3" xfId="7663" xr:uid="{4D9E84C9-C282-41CE-A251-FDEF380EEAB1}"/>
    <cellStyle name="Note 2 2 2 4 4" xfId="13622" xr:uid="{3B156331-2FBC-4DC3-8375-A7190C53FA1B}"/>
    <cellStyle name="Note 2 2 2 5" xfId="3206" xr:uid="{40FB78D0-28E1-4B7B-A8DF-37FD2EDF745B}"/>
    <cellStyle name="Note 2 2 2 5 2" xfId="9189" xr:uid="{17D7F4C0-029C-4328-87AA-25DDEF984B4E}"/>
    <cellStyle name="Note 2 2 2 5 3" xfId="15148" xr:uid="{D9C50879-61FB-4187-9E9A-AAE30E8738F5}"/>
    <cellStyle name="Note 2 2 2 6" xfId="6219" xr:uid="{8DC5AD33-F3CC-434F-AF16-8C96E1457469}"/>
    <cellStyle name="Note 2 2 2 7" xfId="12178" xr:uid="{2AE7FC6C-2235-49ED-98FF-89DF998EF608}"/>
    <cellStyle name="Note 2 2 3" xfId="352" xr:uid="{00000000-0005-0000-0000-000038000000}"/>
    <cellStyle name="Note 2 2 3 2" xfId="700" xr:uid="{00000000-0005-0000-0000-000038000000}"/>
    <cellStyle name="Note 2 2 3 2 2" xfId="1422" xr:uid="{00000000-0005-0000-0000-000038000000}"/>
    <cellStyle name="Note 2 2 3 2 2 2" xfId="2866" xr:uid="{00000000-0005-0000-0000-000038000000}"/>
    <cellStyle name="Note 2 2 3 2 2 2 2" xfId="5836" xr:uid="{BC149026-A37F-47B1-8739-DB6369E9E80C}"/>
    <cellStyle name="Note 2 2 3 2 2 2 2 2" xfId="11819" xr:uid="{B0F7D9AC-D2A2-4DEA-B749-A2CE1497C1D7}"/>
    <cellStyle name="Note 2 2 3 2 2 2 2 3" xfId="17778" xr:uid="{0F11AF37-FCE1-4081-8B28-46AFD4D5F8DA}"/>
    <cellStyle name="Note 2 2 3 2 2 2 3" xfId="8849" xr:uid="{86B61906-7119-480C-97E1-0BB6E693DA4F}"/>
    <cellStyle name="Note 2 2 3 2 2 2 4" xfId="14808" xr:uid="{93A9679E-5D91-4CBB-8D29-43440DA5DAAD}"/>
    <cellStyle name="Note 2 2 3 2 2 3" xfId="4392" xr:uid="{B86FB66F-7257-4AAB-A403-A6BA69A09F42}"/>
    <cellStyle name="Note 2 2 3 2 2 3 2" xfId="10375" xr:uid="{633BD47E-279B-4E0A-8E30-E6E130D0E755}"/>
    <cellStyle name="Note 2 2 3 2 2 3 3" xfId="16334" xr:uid="{4F90360C-1E17-4047-832B-ADBB306C5F5C}"/>
    <cellStyle name="Note 2 2 3 2 2 4" xfId="7405" xr:uid="{CBFDE5F5-705A-441A-8AFB-894D8CD2C510}"/>
    <cellStyle name="Note 2 2 3 2 2 5" xfId="13364" xr:uid="{E5F48893-CF73-4B14-8341-4E46F984FB33}"/>
    <cellStyle name="Note 2 2 3 2 3" xfId="2144" xr:uid="{00000000-0005-0000-0000-000038000000}"/>
    <cellStyle name="Note 2 2 3 2 3 2" xfId="5114" xr:uid="{3C74CEA5-25F1-4A3E-B934-8F33D67EDC57}"/>
    <cellStyle name="Note 2 2 3 2 3 2 2" xfId="11097" xr:uid="{73AAA03B-F0CD-43C3-8F64-5F365724657D}"/>
    <cellStyle name="Note 2 2 3 2 3 2 3" xfId="17056" xr:uid="{E9BDFA5A-1C72-44EB-84F6-5BC32CBCC2A1}"/>
    <cellStyle name="Note 2 2 3 2 3 3" xfId="8127" xr:uid="{49EA0A1F-829D-45F3-9F74-520AF755C87A}"/>
    <cellStyle name="Note 2 2 3 2 3 4" xfId="14086" xr:uid="{D6C5630E-33E4-4FC5-8E9B-7574F1157A79}"/>
    <cellStyle name="Note 2 2 3 2 4" xfId="3670" xr:uid="{5F170729-D190-481F-B477-045A84FD4D71}"/>
    <cellStyle name="Note 2 2 3 2 4 2" xfId="9653" xr:uid="{E65E61AB-DC34-42D1-B054-A228A7C8200D}"/>
    <cellStyle name="Note 2 2 3 2 4 3" xfId="15612" xr:uid="{B1C53732-0BCE-4718-800C-56FF89C4B0FE}"/>
    <cellStyle name="Note 2 2 3 2 5" xfId="6683" xr:uid="{6080A816-851D-4B56-9A93-A3AB37EE24FC}"/>
    <cellStyle name="Note 2 2 3 2 6" xfId="12642" xr:uid="{5C759827-BF16-439C-90AD-77DAA712095E}"/>
    <cellStyle name="Note 2 2 3 3" xfId="1074" xr:uid="{00000000-0005-0000-0000-000038000000}"/>
    <cellStyle name="Note 2 2 3 3 2" xfId="2518" xr:uid="{00000000-0005-0000-0000-000038000000}"/>
    <cellStyle name="Note 2 2 3 3 2 2" xfId="5488" xr:uid="{BAA22321-F09A-4977-A2C0-79BF1A8CB795}"/>
    <cellStyle name="Note 2 2 3 3 2 2 2" xfId="11471" xr:uid="{57D34772-AFB8-4822-A330-7E49117E9857}"/>
    <cellStyle name="Note 2 2 3 3 2 2 3" xfId="17430" xr:uid="{CC63C634-3861-4523-8BE7-492CFB9F28B0}"/>
    <cellStyle name="Note 2 2 3 3 2 3" xfId="8501" xr:uid="{8FE134BD-17D0-4EC0-8D6B-FAF373E7D68A}"/>
    <cellStyle name="Note 2 2 3 3 2 4" xfId="14460" xr:uid="{290E1774-4825-462E-9C07-4EC1BBEFC909}"/>
    <cellStyle name="Note 2 2 3 3 3" xfId="4044" xr:uid="{3A95A977-1624-4AB0-B6B9-EDEEB1AAFAA4}"/>
    <cellStyle name="Note 2 2 3 3 3 2" xfId="10027" xr:uid="{95524816-DF99-4B7F-91C3-D5FA5C67BD2A}"/>
    <cellStyle name="Note 2 2 3 3 3 3" xfId="15986" xr:uid="{E89B7136-77EC-4CE1-8A54-D725A516E00A}"/>
    <cellStyle name="Note 2 2 3 3 4" xfId="7057" xr:uid="{1B708762-75D5-41A3-BE84-16B62527CA05}"/>
    <cellStyle name="Note 2 2 3 3 5" xfId="13016" xr:uid="{99D57DAD-7144-46C7-A9D7-05272F2CC86F}"/>
    <cellStyle name="Note 2 2 3 4" xfId="1796" xr:uid="{00000000-0005-0000-0000-000038000000}"/>
    <cellStyle name="Note 2 2 3 4 2" xfId="4766" xr:uid="{FE27300B-079B-45F2-B33C-FB64F3A994B0}"/>
    <cellStyle name="Note 2 2 3 4 2 2" xfId="10749" xr:uid="{82428C19-03E0-4C33-A31F-E3318979ACFE}"/>
    <cellStyle name="Note 2 2 3 4 2 3" xfId="16708" xr:uid="{2986270F-77B7-42E5-8F2A-DFC95E300155}"/>
    <cellStyle name="Note 2 2 3 4 3" xfId="7779" xr:uid="{0B251E3B-EF3B-498D-A562-B286B32F10B1}"/>
    <cellStyle name="Note 2 2 3 4 4" xfId="13738" xr:uid="{62720DF4-259E-4E79-A0EB-0F9DBBA020EE}"/>
    <cellStyle name="Note 2 2 3 5" xfId="3322" xr:uid="{AC8D0B42-BF21-43C5-B1E8-7172D5021267}"/>
    <cellStyle name="Note 2 2 3 5 2" xfId="9305" xr:uid="{573A0F6A-61D6-4635-B3E8-18FB164B2D27}"/>
    <cellStyle name="Note 2 2 3 5 3" xfId="15264" xr:uid="{4EB0C20F-E630-470D-8A2F-45E9205722EA}"/>
    <cellStyle name="Note 2 2 3 6" xfId="6335" xr:uid="{8CE475AE-C49B-4BEF-9535-58159DDC946C}"/>
    <cellStyle name="Note 2 2 3 7" xfId="12294" xr:uid="{1A63F3C9-B905-40A2-8763-B28A2A1C5525}"/>
    <cellStyle name="Note 2 2 4" xfId="468" xr:uid="{00000000-0005-0000-0000-000038000000}"/>
    <cellStyle name="Note 2 2 4 2" xfId="1190" xr:uid="{00000000-0005-0000-0000-000038000000}"/>
    <cellStyle name="Note 2 2 4 2 2" xfId="2634" xr:uid="{00000000-0005-0000-0000-000038000000}"/>
    <cellStyle name="Note 2 2 4 2 2 2" xfId="5604" xr:uid="{850BB3B3-FB1D-4FF6-AA07-CDC6D007D4DF}"/>
    <cellStyle name="Note 2 2 4 2 2 2 2" xfId="11587" xr:uid="{F4567783-9F1E-46F2-8BF7-3598E1EF710A}"/>
    <cellStyle name="Note 2 2 4 2 2 2 3" xfId="17546" xr:uid="{478C6508-4872-4F4E-BF5F-6DB91D1ADA07}"/>
    <cellStyle name="Note 2 2 4 2 2 3" xfId="8617" xr:uid="{EFA51C2B-2A49-4635-A65A-852A12962DB8}"/>
    <cellStyle name="Note 2 2 4 2 2 4" xfId="14576" xr:uid="{15346C2F-25D0-460B-AD16-037F914E40FE}"/>
    <cellStyle name="Note 2 2 4 2 3" xfId="4160" xr:uid="{76A14A6D-8F41-44F8-B232-171972C79C10}"/>
    <cellStyle name="Note 2 2 4 2 3 2" xfId="10143" xr:uid="{36E65FF7-EC10-4AC6-8DE6-D2220C9D9A02}"/>
    <cellStyle name="Note 2 2 4 2 3 3" xfId="16102" xr:uid="{E6516824-757E-42CD-8769-8AD415492F27}"/>
    <cellStyle name="Note 2 2 4 2 4" xfId="7173" xr:uid="{030D32A8-43A9-4210-A7FD-19774F4E2B7A}"/>
    <cellStyle name="Note 2 2 4 2 5" xfId="13132" xr:uid="{8F745546-3B26-4476-8846-45BACC69C8BC}"/>
    <cellStyle name="Note 2 2 4 3" xfId="1912" xr:uid="{00000000-0005-0000-0000-000038000000}"/>
    <cellStyle name="Note 2 2 4 3 2" xfId="4882" xr:uid="{B40624D7-FAA0-4B1D-9825-D3C18638134C}"/>
    <cellStyle name="Note 2 2 4 3 2 2" xfId="10865" xr:uid="{D5C865D1-D3A7-48A8-8177-25381BE34460}"/>
    <cellStyle name="Note 2 2 4 3 2 3" xfId="16824" xr:uid="{47881BF2-6B3C-4DC8-9C43-5E07B4B32C63}"/>
    <cellStyle name="Note 2 2 4 3 3" xfId="7895" xr:uid="{D9306EC4-F741-4FD0-A585-87EED3C2FDA7}"/>
    <cellStyle name="Note 2 2 4 3 4" xfId="13854" xr:uid="{F0F40097-B1A0-4239-B1C4-FC6ADA194ED6}"/>
    <cellStyle name="Note 2 2 4 4" xfId="3438" xr:uid="{44F53C66-308C-480C-A36C-D03779733160}"/>
    <cellStyle name="Note 2 2 4 4 2" xfId="9421" xr:uid="{A6C287E8-A874-4CED-89FD-05E6E15C5DDC}"/>
    <cellStyle name="Note 2 2 4 4 3" xfId="15380" xr:uid="{675A5DB6-9235-451D-8DFE-796476FE0B6E}"/>
    <cellStyle name="Note 2 2 4 5" xfId="6451" xr:uid="{483B468C-3F8B-4D37-BC7C-154DC539B15F}"/>
    <cellStyle name="Note 2 2 4 6" xfId="12410" xr:uid="{382AB046-56C4-4D86-8311-0D30CC22D899}"/>
    <cellStyle name="Note 2 2 5" xfId="842" xr:uid="{00000000-0005-0000-0000-000038000000}"/>
    <cellStyle name="Note 2 2 5 2" xfId="2286" xr:uid="{00000000-0005-0000-0000-000038000000}"/>
    <cellStyle name="Note 2 2 5 2 2" xfId="5256" xr:uid="{83999F4E-496C-4D01-B0E8-2A83D828133F}"/>
    <cellStyle name="Note 2 2 5 2 2 2" xfId="11239" xr:uid="{08DB284C-6343-4502-8AC1-845BE45C92A0}"/>
    <cellStyle name="Note 2 2 5 2 2 3" xfId="17198" xr:uid="{B170BC92-BE0C-4F76-ABAE-7769077A9A08}"/>
    <cellStyle name="Note 2 2 5 2 3" xfId="8269" xr:uid="{C41D49C8-4032-41BE-B226-6046E07F16BA}"/>
    <cellStyle name="Note 2 2 5 2 4" xfId="14228" xr:uid="{FC8779C9-9540-4EC1-BFD6-A3F4CDA8D2DD}"/>
    <cellStyle name="Note 2 2 5 3" xfId="3812" xr:uid="{2C0BE22C-2063-4E72-A3B1-034066F5ECDF}"/>
    <cellStyle name="Note 2 2 5 3 2" xfId="9795" xr:uid="{17823142-A28D-4966-A298-C7185D68BBFC}"/>
    <cellStyle name="Note 2 2 5 3 3" xfId="15754" xr:uid="{76AAB626-268F-4FDF-8F68-6BC2DC499264}"/>
    <cellStyle name="Note 2 2 5 4" xfId="6825" xr:uid="{A44EB1D1-4FEB-4DD9-A2A1-8E86122F9A58}"/>
    <cellStyle name="Note 2 2 5 5" xfId="12784" xr:uid="{418CB09F-2838-41E6-8939-A3536008F8E8}"/>
    <cellStyle name="Note 2 2 6" xfId="1564" xr:uid="{00000000-0005-0000-0000-000038000000}"/>
    <cellStyle name="Note 2 2 6 2" xfId="4534" xr:uid="{959B50A3-FC40-4E94-B5CE-95F3748ABF1A}"/>
    <cellStyle name="Note 2 2 6 2 2" xfId="10517" xr:uid="{23B4C28B-892B-4D98-AF8B-35B202473E4A}"/>
    <cellStyle name="Note 2 2 6 2 3" xfId="16476" xr:uid="{92CB895A-1F7E-4638-9AA0-40BEB291EDEB}"/>
    <cellStyle name="Note 2 2 6 3" xfId="7547" xr:uid="{6007BF85-F9CA-4D37-B26C-F9E388CB3E4E}"/>
    <cellStyle name="Note 2 2 6 4" xfId="13506" xr:uid="{125B13D6-D859-4776-9E83-5C3BD56DD3A9}"/>
    <cellStyle name="Note 2 2 7" xfId="3090" xr:uid="{74198B15-7100-47A1-9C35-F8072706E803}"/>
    <cellStyle name="Note 2 2 7 2" xfId="9073" xr:uid="{777B7CB6-421A-4439-ACA3-FA19ED2BBBE0}"/>
    <cellStyle name="Note 2 2 7 3" xfId="15032" xr:uid="{7A75D7F4-7F1D-4AAC-B9D7-DD4FFB49BC7A}"/>
    <cellStyle name="Note 2 2 8" xfId="6103" xr:uid="{33DA0A45-971A-4C4E-896D-9FD40B9D514F}"/>
    <cellStyle name="Note 2 2 9" xfId="12062" xr:uid="{23F19DD3-D537-4D08-B736-FEE594C97771}"/>
    <cellStyle name="Note 2 3" xfId="178" xr:uid="{00000000-0005-0000-0000-000038000000}"/>
    <cellStyle name="Note 2 3 2" xfId="526" xr:uid="{00000000-0005-0000-0000-000038000000}"/>
    <cellStyle name="Note 2 3 2 2" xfId="1248" xr:uid="{00000000-0005-0000-0000-000038000000}"/>
    <cellStyle name="Note 2 3 2 2 2" xfId="2692" xr:uid="{00000000-0005-0000-0000-000038000000}"/>
    <cellStyle name="Note 2 3 2 2 2 2" xfId="5662" xr:uid="{B19EFF1A-3AF9-4CF8-A726-A9C62E2841E3}"/>
    <cellStyle name="Note 2 3 2 2 2 2 2" xfId="11645" xr:uid="{63A6C2C3-F243-444D-A47E-C3A29A2C1177}"/>
    <cellStyle name="Note 2 3 2 2 2 2 3" xfId="17604" xr:uid="{9BAE8772-6826-4757-9B68-AE72FE278A23}"/>
    <cellStyle name="Note 2 3 2 2 2 3" xfId="8675" xr:uid="{9AE395A4-33A6-4F74-AB97-BD651020976F}"/>
    <cellStyle name="Note 2 3 2 2 2 4" xfId="14634" xr:uid="{06F01498-CFF8-4E68-A7D7-3C6A12B5D7B9}"/>
    <cellStyle name="Note 2 3 2 2 3" xfId="4218" xr:uid="{983EB3B6-AD41-4A62-AE41-DA7E387FB6E5}"/>
    <cellStyle name="Note 2 3 2 2 3 2" xfId="10201" xr:uid="{DB6F5EAD-A799-4719-B597-15611C28AD87}"/>
    <cellStyle name="Note 2 3 2 2 3 3" xfId="16160" xr:uid="{CFB691FD-0D91-490D-9DDF-9A185AC5C73B}"/>
    <cellStyle name="Note 2 3 2 2 4" xfId="7231" xr:uid="{D3F9CEC7-B8C1-48AF-900C-D1D1F53B2A94}"/>
    <cellStyle name="Note 2 3 2 2 5" xfId="13190" xr:uid="{42A2A31D-73E9-4EF7-9CF1-C48483F652B4}"/>
    <cellStyle name="Note 2 3 2 3" xfId="1970" xr:uid="{00000000-0005-0000-0000-000038000000}"/>
    <cellStyle name="Note 2 3 2 3 2" xfId="4940" xr:uid="{3CEF79D8-61BE-4FC1-A96D-5A93DBC651F2}"/>
    <cellStyle name="Note 2 3 2 3 2 2" xfId="10923" xr:uid="{74E73A48-13AC-4551-B3EC-13FDD6776EF6}"/>
    <cellStyle name="Note 2 3 2 3 2 3" xfId="16882" xr:uid="{49C2CD28-9B30-4CE3-8145-C5076DFAC99F}"/>
    <cellStyle name="Note 2 3 2 3 3" xfId="7953" xr:uid="{80FD8AEC-0F1D-40F8-994A-412291DBE25B}"/>
    <cellStyle name="Note 2 3 2 3 4" xfId="13912" xr:uid="{6CF8345B-A823-40A5-BA67-BDBCF69A51C7}"/>
    <cellStyle name="Note 2 3 2 4" xfId="3496" xr:uid="{86EAAE1A-1212-4570-ACAE-3D6F69231B6A}"/>
    <cellStyle name="Note 2 3 2 4 2" xfId="9479" xr:uid="{DCC7ABC7-66E8-44DF-803F-50889902A345}"/>
    <cellStyle name="Note 2 3 2 4 3" xfId="15438" xr:uid="{2FEA2871-9C2A-454F-A0FE-6D1D690A53AC}"/>
    <cellStyle name="Note 2 3 2 5" xfId="6509" xr:uid="{3AB2E2CF-7644-471B-A93E-E1D189386C6F}"/>
    <cellStyle name="Note 2 3 2 6" xfId="12468" xr:uid="{50EA19B7-A425-4376-90E8-28C2340C61BE}"/>
    <cellStyle name="Note 2 3 3" xfId="900" xr:uid="{00000000-0005-0000-0000-000038000000}"/>
    <cellStyle name="Note 2 3 3 2" xfId="2344" xr:uid="{00000000-0005-0000-0000-000038000000}"/>
    <cellStyle name="Note 2 3 3 2 2" xfId="5314" xr:uid="{B2BE1A77-0BC1-4B98-95EE-ADD678E20B1C}"/>
    <cellStyle name="Note 2 3 3 2 2 2" xfId="11297" xr:uid="{2FC11F87-64F6-4097-A4FF-99D63A700EFA}"/>
    <cellStyle name="Note 2 3 3 2 2 3" xfId="17256" xr:uid="{47FD7808-AC82-49AA-A848-74BC4288C122}"/>
    <cellStyle name="Note 2 3 3 2 3" xfId="8327" xr:uid="{368C67F7-F6ED-4930-ABD3-08A432D33FA3}"/>
    <cellStyle name="Note 2 3 3 2 4" xfId="14286" xr:uid="{A4A65D75-5A80-418D-BE46-E0C120B6546A}"/>
    <cellStyle name="Note 2 3 3 3" xfId="3870" xr:uid="{D79FCDAD-6DF0-4E9F-92E9-0E91AC1E4772}"/>
    <cellStyle name="Note 2 3 3 3 2" xfId="9853" xr:uid="{46579CB0-2399-4FCE-8DEB-C71F14391A99}"/>
    <cellStyle name="Note 2 3 3 3 3" xfId="15812" xr:uid="{4D174218-6CA2-44B2-A41B-5CD2B3B7A95A}"/>
    <cellStyle name="Note 2 3 3 4" xfId="6883" xr:uid="{9604125C-3221-49AD-A840-F6A01C54DCE9}"/>
    <cellStyle name="Note 2 3 3 5" xfId="12842" xr:uid="{3E6291DB-3DDF-4FE9-9675-9614987040A2}"/>
    <cellStyle name="Note 2 3 4" xfId="1622" xr:uid="{00000000-0005-0000-0000-000038000000}"/>
    <cellStyle name="Note 2 3 4 2" xfId="4592" xr:uid="{0BA9F10A-2A23-4593-A262-C21BC3131AE6}"/>
    <cellStyle name="Note 2 3 4 2 2" xfId="10575" xr:uid="{1E33E57A-FEDE-4413-9C60-B2B0A2F00AB9}"/>
    <cellStyle name="Note 2 3 4 2 3" xfId="16534" xr:uid="{CBE1C7BB-1213-4AE1-B5AE-A457264BFA73}"/>
    <cellStyle name="Note 2 3 4 3" xfId="7605" xr:uid="{AF02555E-4C67-4303-B8C4-608F26D25257}"/>
    <cellStyle name="Note 2 3 4 4" xfId="13564" xr:uid="{DA4CB7E5-9527-4F12-B0CF-7CEBBB911051}"/>
    <cellStyle name="Note 2 3 5" xfId="3148" xr:uid="{76BB66A4-80BD-47E2-BE80-F423B88958A3}"/>
    <cellStyle name="Note 2 3 5 2" xfId="9131" xr:uid="{F0855EBB-CC0C-45A7-AA52-DC0AB251CA74}"/>
    <cellStyle name="Note 2 3 5 3" xfId="15090" xr:uid="{2B638E91-68C0-472D-9874-5A1C2E4ECF38}"/>
    <cellStyle name="Note 2 3 6" xfId="6161" xr:uid="{A967A42F-B792-4C99-9F75-172B6AF662A7}"/>
    <cellStyle name="Note 2 3 7" xfId="12120" xr:uid="{D8D1ED79-C203-4F93-AF9D-4929090A3022}"/>
    <cellStyle name="Note 2 4" xfId="294" xr:uid="{00000000-0005-0000-0000-000038000000}"/>
    <cellStyle name="Note 2 4 2" xfId="642" xr:uid="{00000000-0005-0000-0000-000038000000}"/>
    <cellStyle name="Note 2 4 2 2" xfId="1364" xr:uid="{00000000-0005-0000-0000-000038000000}"/>
    <cellStyle name="Note 2 4 2 2 2" xfId="2808" xr:uid="{00000000-0005-0000-0000-000038000000}"/>
    <cellStyle name="Note 2 4 2 2 2 2" xfId="5778" xr:uid="{1BE4926D-A4E7-4AF2-A3CA-1D56449F50FF}"/>
    <cellStyle name="Note 2 4 2 2 2 2 2" xfId="11761" xr:uid="{3EE3844F-CCD0-40F0-B5E7-85C75BFD3BFB}"/>
    <cellStyle name="Note 2 4 2 2 2 2 3" xfId="17720" xr:uid="{DACBBA6E-27DC-4807-86FB-AAECD55E818A}"/>
    <cellStyle name="Note 2 4 2 2 2 3" xfId="8791" xr:uid="{1074AA56-E7E0-48C2-88FA-4EAE25F71031}"/>
    <cellStyle name="Note 2 4 2 2 2 4" xfId="14750" xr:uid="{56BDD51D-E1F4-4B1F-97E8-2BA3F65B7303}"/>
    <cellStyle name="Note 2 4 2 2 3" xfId="4334" xr:uid="{C65FB3CF-7C85-4754-8479-E3C01AA9A26C}"/>
    <cellStyle name="Note 2 4 2 2 3 2" xfId="10317" xr:uid="{A782E699-7C39-4BAC-846F-1CC6C37DC927}"/>
    <cellStyle name="Note 2 4 2 2 3 3" xfId="16276" xr:uid="{452FC6EB-1522-4A45-8F1B-03247F386EC8}"/>
    <cellStyle name="Note 2 4 2 2 4" xfId="7347" xr:uid="{109E5D15-B350-409D-A8E5-3CA38EBEDC49}"/>
    <cellStyle name="Note 2 4 2 2 5" xfId="13306" xr:uid="{558DFA18-C98C-4596-8401-8643D27AADA4}"/>
    <cellStyle name="Note 2 4 2 3" xfId="2086" xr:uid="{00000000-0005-0000-0000-000038000000}"/>
    <cellStyle name="Note 2 4 2 3 2" xfId="5056" xr:uid="{B9D1DAEA-FE30-4A49-8A73-7734AA212A42}"/>
    <cellStyle name="Note 2 4 2 3 2 2" xfId="11039" xr:uid="{4FB71010-45BB-496F-BD40-2BD8009A510C}"/>
    <cellStyle name="Note 2 4 2 3 2 3" xfId="16998" xr:uid="{1456A442-6F77-476D-85E4-A9E60F6FFAC5}"/>
    <cellStyle name="Note 2 4 2 3 3" xfId="8069" xr:uid="{8A8CBEE4-732B-451B-AFFA-057220602CA7}"/>
    <cellStyle name="Note 2 4 2 3 4" xfId="14028" xr:uid="{DC3E4449-3AFC-413F-86B1-3F90A326A8E8}"/>
    <cellStyle name="Note 2 4 2 4" xfId="3612" xr:uid="{F34F45BF-98F2-490F-8BD3-4C19E5EF58C0}"/>
    <cellStyle name="Note 2 4 2 4 2" xfId="9595" xr:uid="{FD21D23C-652B-42CC-8438-F595F8BB9EE7}"/>
    <cellStyle name="Note 2 4 2 4 3" xfId="15554" xr:uid="{36B2A004-7ADA-4253-B57A-DF1C3EFDCB99}"/>
    <cellStyle name="Note 2 4 2 5" xfId="6625" xr:uid="{16B7963A-50D8-4B83-8FCA-338A5C44D3CD}"/>
    <cellStyle name="Note 2 4 2 6" xfId="12584" xr:uid="{8C2E394F-9C0A-449F-8863-B7A399FAB825}"/>
    <cellStyle name="Note 2 4 3" xfId="1016" xr:uid="{00000000-0005-0000-0000-000038000000}"/>
    <cellStyle name="Note 2 4 3 2" xfId="2460" xr:uid="{00000000-0005-0000-0000-000038000000}"/>
    <cellStyle name="Note 2 4 3 2 2" xfId="5430" xr:uid="{8B84B17E-A704-487F-B9FE-E4FEA3AC9A90}"/>
    <cellStyle name="Note 2 4 3 2 2 2" xfId="11413" xr:uid="{29F62813-4C37-49AB-8DD9-1F0B72B7554C}"/>
    <cellStyle name="Note 2 4 3 2 2 3" xfId="17372" xr:uid="{A111B585-3957-4576-8ABC-3B5B0F7AA4F9}"/>
    <cellStyle name="Note 2 4 3 2 3" xfId="8443" xr:uid="{3F85A20B-6B5B-4840-AC6A-B43FA3A35B76}"/>
    <cellStyle name="Note 2 4 3 2 4" xfId="14402" xr:uid="{7A1A80E8-0477-42F0-92CD-283E5B84D9D6}"/>
    <cellStyle name="Note 2 4 3 3" xfId="3986" xr:uid="{F59BB663-22A3-4C39-8D27-4862F2661FD2}"/>
    <cellStyle name="Note 2 4 3 3 2" xfId="9969" xr:uid="{1DFF3C7F-C86E-4FF3-A26B-29F230164E0F}"/>
    <cellStyle name="Note 2 4 3 3 3" xfId="15928" xr:uid="{270A64AF-70A4-4517-9AAB-65F1264A3AC3}"/>
    <cellStyle name="Note 2 4 3 4" xfId="6999" xr:uid="{F9E9DF07-FF93-442A-9024-FC46DEE22A69}"/>
    <cellStyle name="Note 2 4 3 5" xfId="12958" xr:uid="{1C61A752-FC0A-4048-AA61-77A93E71EAA7}"/>
    <cellStyle name="Note 2 4 4" xfId="1738" xr:uid="{00000000-0005-0000-0000-000038000000}"/>
    <cellStyle name="Note 2 4 4 2" xfId="4708" xr:uid="{B9885C4E-5840-4172-8912-193A85313288}"/>
    <cellStyle name="Note 2 4 4 2 2" xfId="10691" xr:uid="{CDBEE9D0-E79E-46BD-9895-0BBDDE3C094F}"/>
    <cellStyle name="Note 2 4 4 2 3" xfId="16650" xr:uid="{36CC4D2D-2F5A-4E83-BC6D-1F6761EEDB15}"/>
    <cellStyle name="Note 2 4 4 3" xfId="7721" xr:uid="{21908454-8AAD-45C4-A43B-8ACF8D2BE289}"/>
    <cellStyle name="Note 2 4 4 4" xfId="13680" xr:uid="{FE49DF4B-4A7F-4D60-B823-A3B7818F0972}"/>
    <cellStyle name="Note 2 4 5" xfId="3264" xr:uid="{2F08E25D-E248-4E97-B5F8-371C1450B28D}"/>
    <cellStyle name="Note 2 4 5 2" xfId="9247" xr:uid="{9944DB88-3F1D-4AD7-A573-176FC8D5312B}"/>
    <cellStyle name="Note 2 4 5 3" xfId="15206" xr:uid="{43124955-DF16-441C-BDA7-FE9A32B32F92}"/>
    <cellStyle name="Note 2 4 6" xfId="6277" xr:uid="{438462AF-2F3B-4EE9-85E0-37DF4B1EEC0E}"/>
    <cellStyle name="Note 2 4 7" xfId="12236" xr:uid="{5231DB71-5E15-4E0E-AF5A-757DFF6CD30B}"/>
    <cellStyle name="Note 2 5" xfId="410" xr:uid="{00000000-0005-0000-0000-000038000000}"/>
    <cellStyle name="Note 2 5 2" xfId="1132" xr:uid="{00000000-0005-0000-0000-000038000000}"/>
    <cellStyle name="Note 2 5 2 2" xfId="2576" xr:uid="{00000000-0005-0000-0000-000038000000}"/>
    <cellStyle name="Note 2 5 2 2 2" xfId="5546" xr:uid="{1B64FD51-119B-4E34-B6E1-0256FE71BBF3}"/>
    <cellStyle name="Note 2 5 2 2 2 2" xfId="11529" xr:uid="{8AF3FAE3-6885-48D3-9439-91764746964E}"/>
    <cellStyle name="Note 2 5 2 2 2 3" xfId="17488" xr:uid="{8FD9E2A5-FB04-4EFD-9F0F-4EC8659A237D}"/>
    <cellStyle name="Note 2 5 2 2 3" xfId="8559" xr:uid="{0C2F41DD-9A9D-4D78-A10B-30C8BDC0DBD4}"/>
    <cellStyle name="Note 2 5 2 2 4" xfId="14518" xr:uid="{D6980FDF-35D0-4D7D-AA56-127631F38737}"/>
    <cellStyle name="Note 2 5 2 3" xfId="4102" xr:uid="{7DED0261-C50C-41F0-B9F3-44A44EBB2AB2}"/>
    <cellStyle name="Note 2 5 2 3 2" xfId="10085" xr:uid="{792FFC35-08E3-4664-8489-7F8EDEB02D9B}"/>
    <cellStyle name="Note 2 5 2 3 3" xfId="16044" xr:uid="{EA60777D-3319-4FBC-B20B-53150C685F44}"/>
    <cellStyle name="Note 2 5 2 4" xfId="7115" xr:uid="{3C33722C-1822-4D99-B482-22F13B2632BC}"/>
    <cellStyle name="Note 2 5 2 5" xfId="13074" xr:uid="{37B66322-A996-4AB5-9F65-62817D6DDDB6}"/>
    <cellStyle name="Note 2 5 3" xfId="1854" xr:uid="{00000000-0005-0000-0000-000038000000}"/>
    <cellStyle name="Note 2 5 3 2" xfId="4824" xr:uid="{79D62A4B-BC76-463B-8E56-48CC01FF7728}"/>
    <cellStyle name="Note 2 5 3 2 2" xfId="10807" xr:uid="{80E9C180-0711-4429-8B7D-8298A53F7381}"/>
    <cellStyle name="Note 2 5 3 2 3" xfId="16766" xr:uid="{E5D890D2-EA39-48A7-B404-EFFC4608B690}"/>
    <cellStyle name="Note 2 5 3 3" xfId="7837" xr:uid="{24E66A5F-B305-4502-9F77-283A64D264FE}"/>
    <cellStyle name="Note 2 5 3 4" xfId="13796" xr:uid="{A8915E17-556C-4883-9F91-A3BE22F57ED6}"/>
    <cellStyle name="Note 2 5 4" xfId="3380" xr:uid="{5C0D74A6-C72C-4D64-95F4-831052ABD70E}"/>
    <cellStyle name="Note 2 5 4 2" xfId="9363" xr:uid="{32EE67A4-9C42-481D-8750-5F0C3D01B404}"/>
    <cellStyle name="Note 2 5 4 3" xfId="15322" xr:uid="{3F8FA106-0EAB-43CC-A1B6-6AA2F89BBCF6}"/>
    <cellStyle name="Note 2 5 5" xfId="6393" xr:uid="{997E4C1F-AC59-4EA5-86FA-B91DA5C9CB12}"/>
    <cellStyle name="Note 2 5 6" xfId="12352" xr:uid="{2F8BA41D-C022-4642-BA24-22F41939AF8C}"/>
    <cellStyle name="Note 2 6" xfId="784" xr:uid="{00000000-0005-0000-0000-000038000000}"/>
    <cellStyle name="Note 2 6 2" xfId="2228" xr:uid="{00000000-0005-0000-0000-000038000000}"/>
    <cellStyle name="Note 2 6 2 2" xfId="5198" xr:uid="{EDD8CB6F-3F4D-4FFD-99D2-5BE71B212370}"/>
    <cellStyle name="Note 2 6 2 2 2" xfId="11181" xr:uid="{9A605830-1050-4182-82C9-F09DDE78CBA6}"/>
    <cellStyle name="Note 2 6 2 2 3" xfId="17140" xr:uid="{BE1D1DE4-AB33-4A5D-BEC1-9B6DAB07498F}"/>
    <cellStyle name="Note 2 6 2 3" xfId="8211" xr:uid="{5F8B6750-518E-42CA-B475-3F3B638989C7}"/>
    <cellStyle name="Note 2 6 2 4" xfId="14170" xr:uid="{7CB12970-4808-4800-A1A9-09800920B170}"/>
    <cellStyle name="Note 2 6 3" xfId="3754" xr:uid="{84B89236-A94F-4439-AB1A-2B27DC97E731}"/>
    <cellStyle name="Note 2 6 3 2" xfId="9737" xr:uid="{BCA3B32A-C3BD-4633-A9EB-4609E0F24034}"/>
    <cellStyle name="Note 2 6 3 3" xfId="15696" xr:uid="{F93B9834-6C71-4366-93E9-676A4C2F92E3}"/>
    <cellStyle name="Note 2 6 4" xfId="6767" xr:uid="{4494F8F2-0F9E-40A0-9C73-74F37997E53F}"/>
    <cellStyle name="Note 2 6 5" xfId="12726" xr:uid="{E26EC40B-C095-4B1A-9634-87AC0BBDE1D2}"/>
    <cellStyle name="Note 2 7" xfId="1506" xr:uid="{00000000-0005-0000-0000-000038000000}"/>
    <cellStyle name="Note 2 7 2" xfId="4476" xr:uid="{74AD05FD-6DE1-4019-A897-1E8948F25597}"/>
    <cellStyle name="Note 2 7 2 2" xfId="10459" xr:uid="{40B000EF-904A-4867-A300-06B0E3DF5B48}"/>
    <cellStyle name="Note 2 7 2 3" xfId="16418" xr:uid="{323B27FF-EBAC-414A-B175-EC0629C18EA1}"/>
    <cellStyle name="Note 2 7 3" xfId="7489" xr:uid="{5631B423-A920-4E8D-962A-231402320986}"/>
    <cellStyle name="Note 2 7 4" xfId="13448" xr:uid="{60A406CA-32B5-45E1-9F46-B3E5E87711B5}"/>
    <cellStyle name="Note 2 8" xfId="2950" xr:uid="{00000000-0005-0000-0000-000038000000}"/>
    <cellStyle name="Note 2 8 2" xfId="5920" xr:uid="{11B31C3D-E249-4E0B-8A09-DA7AF4AEB7C0}"/>
    <cellStyle name="Note 2 8 2 2" xfId="11903" xr:uid="{12FE96F0-D24B-480A-9046-8EDED4A79463}"/>
    <cellStyle name="Note 2 8 2 3" xfId="17862" xr:uid="{BF52A81D-1D05-4222-8DE5-2A5F8E6828DD}"/>
    <cellStyle name="Note 2 8 3" xfId="8933" xr:uid="{24A5AB2B-648A-4AAA-8F54-332D06F668BA}"/>
    <cellStyle name="Note 2 8 4" xfId="14892" xr:uid="{5F95E0A3-A4E7-4739-8BFC-3BD4D3B16FF0}"/>
    <cellStyle name="Note 2 9" xfId="3032" xr:uid="{C65D22C4-4EF8-4CF2-B394-53D194789751}"/>
    <cellStyle name="Note 2 9 2" xfId="9015" xr:uid="{970766DF-D93E-4959-AE44-47FC21432311}"/>
    <cellStyle name="Note 2 9 3" xfId="14974" xr:uid="{9190C3AC-1A1C-48C0-A721-2E7470936C1F}"/>
    <cellStyle name="Note 3" xfId="67" xr:uid="{00000000-0005-0000-0000-000058000000}"/>
    <cellStyle name="Note 3 10" xfId="12009" xr:uid="{711FDB38-5270-4582-A9F3-A97847C9D2E9}"/>
    <cellStyle name="Note 3 2" xfId="125" xr:uid="{00000000-0005-0000-0000-000058000000}"/>
    <cellStyle name="Note 3 2 2" xfId="241" xr:uid="{00000000-0005-0000-0000-000058000000}"/>
    <cellStyle name="Note 3 2 2 2" xfId="589" xr:uid="{00000000-0005-0000-0000-000058000000}"/>
    <cellStyle name="Note 3 2 2 2 2" xfId="1311" xr:uid="{00000000-0005-0000-0000-000058000000}"/>
    <cellStyle name="Note 3 2 2 2 2 2" xfId="2755" xr:uid="{00000000-0005-0000-0000-000058000000}"/>
    <cellStyle name="Note 3 2 2 2 2 2 2" xfId="5725" xr:uid="{CF40A894-12D8-4425-8A26-1F6AEC3B3230}"/>
    <cellStyle name="Note 3 2 2 2 2 2 2 2" xfId="11708" xr:uid="{B4B994F4-D4C6-4AF2-9971-7E7D5BB045ED}"/>
    <cellStyle name="Note 3 2 2 2 2 2 2 3" xfId="17667" xr:uid="{544A888F-CA27-4254-AE73-B26ADF8453B0}"/>
    <cellStyle name="Note 3 2 2 2 2 2 3" xfId="8738" xr:uid="{B7CAFCE8-7AC6-4D93-95DF-74629F96D25A}"/>
    <cellStyle name="Note 3 2 2 2 2 2 4" xfId="14697" xr:uid="{6C742C62-69D6-4738-9A62-73A3268B093D}"/>
    <cellStyle name="Note 3 2 2 2 2 3" xfId="4281" xr:uid="{2EEFA542-8186-418F-97E2-65F7A13EF4CD}"/>
    <cellStyle name="Note 3 2 2 2 2 3 2" xfId="10264" xr:uid="{5240CF60-6DF2-4D37-A53E-3F7A5CDEFDFA}"/>
    <cellStyle name="Note 3 2 2 2 2 3 3" xfId="16223" xr:uid="{AFE7D630-BF51-4AB2-9A2A-4A81E3468EC9}"/>
    <cellStyle name="Note 3 2 2 2 2 4" xfId="7294" xr:uid="{C5E1EA1F-1BA4-4AA5-93D6-5B26E243B714}"/>
    <cellStyle name="Note 3 2 2 2 2 5" xfId="13253" xr:uid="{E9934A76-9A9C-435B-A5B8-9680077E69F2}"/>
    <cellStyle name="Note 3 2 2 2 3" xfId="2033" xr:uid="{00000000-0005-0000-0000-000058000000}"/>
    <cellStyle name="Note 3 2 2 2 3 2" xfId="5003" xr:uid="{A48634A5-7A0B-441A-BB49-A35A3A42EA0F}"/>
    <cellStyle name="Note 3 2 2 2 3 2 2" xfId="10986" xr:uid="{288CDE2F-1ADD-43FC-ABE8-33AC2D682D7B}"/>
    <cellStyle name="Note 3 2 2 2 3 2 3" xfId="16945" xr:uid="{422A7927-7239-4C8D-978E-D492108BFB58}"/>
    <cellStyle name="Note 3 2 2 2 3 3" xfId="8016" xr:uid="{064F42BF-678A-4D51-8B63-4E30F289CEBE}"/>
    <cellStyle name="Note 3 2 2 2 3 4" xfId="13975" xr:uid="{68A3C06A-9F10-46DE-BFC1-0FC0B332FBBF}"/>
    <cellStyle name="Note 3 2 2 2 4" xfId="3559" xr:uid="{F64095CB-3195-4794-BA72-B896BC7206FB}"/>
    <cellStyle name="Note 3 2 2 2 4 2" xfId="9542" xr:uid="{DA423F50-34C3-48F1-AB2D-77E409FA1FA2}"/>
    <cellStyle name="Note 3 2 2 2 4 3" xfId="15501" xr:uid="{7DAFA7F5-768B-4717-A92B-6B3A893046DD}"/>
    <cellStyle name="Note 3 2 2 2 5" xfId="6572" xr:uid="{EE08EC68-966D-47BD-AD80-D1193F2D643F}"/>
    <cellStyle name="Note 3 2 2 2 6" xfId="12531" xr:uid="{5B698FD5-3E06-40B0-B46A-00A713F20A03}"/>
    <cellStyle name="Note 3 2 2 3" xfId="963" xr:uid="{00000000-0005-0000-0000-000058000000}"/>
    <cellStyle name="Note 3 2 2 3 2" xfId="2407" xr:uid="{00000000-0005-0000-0000-000058000000}"/>
    <cellStyle name="Note 3 2 2 3 2 2" xfId="5377" xr:uid="{DF5A11F5-166B-4184-825D-0357D038A720}"/>
    <cellStyle name="Note 3 2 2 3 2 2 2" xfId="11360" xr:uid="{DBD656B9-397C-4935-8A79-730A7E227871}"/>
    <cellStyle name="Note 3 2 2 3 2 2 3" xfId="17319" xr:uid="{044F4926-8407-4D3A-8ED6-D55B3C5711D9}"/>
    <cellStyle name="Note 3 2 2 3 2 3" xfId="8390" xr:uid="{E32ADC79-0D6D-44BE-A994-24E7F2A5CC16}"/>
    <cellStyle name="Note 3 2 2 3 2 4" xfId="14349" xr:uid="{5AB23923-4507-4586-9076-9EAA42BFFA0D}"/>
    <cellStyle name="Note 3 2 2 3 3" xfId="3933" xr:uid="{8ADF5C4C-B6FB-42A2-B036-BF58252A2FCA}"/>
    <cellStyle name="Note 3 2 2 3 3 2" xfId="9916" xr:uid="{A3850B86-6B47-4614-B4BD-587B6C11600F}"/>
    <cellStyle name="Note 3 2 2 3 3 3" xfId="15875" xr:uid="{09978AFF-0020-47B2-86A8-DD2C2A6CBFDA}"/>
    <cellStyle name="Note 3 2 2 3 4" xfId="6946" xr:uid="{3DC798B7-4A92-4B58-B93E-DB084C62A7DC}"/>
    <cellStyle name="Note 3 2 2 3 5" xfId="12905" xr:uid="{5C1F4419-CC18-4778-A947-FFE75B63FA49}"/>
    <cellStyle name="Note 3 2 2 4" xfId="1685" xr:uid="{00000000-0005-0000-0000-000058000000}"/>
    <cellStyle name="Note 3 2 2 4 2" xfId="4655" xr:uid="{E44341C3-E81D-4549-A08C-F3E9F63DE4A7}"/>
    <cellStyle name="Note 3 2 2 4 2 2" xfId="10638" xr:uid="{F4AA4CE8-C842-4942-8D36-B3BCA31D43FD}"/>
    <cellStyle name="Note 3 2 2 4 2 3" xfId="16597" xr:uid="{42618A4E-3092-41F1-BBEF-E3FF66308341}"/>
    <cellStyle name="Note 3 2 2 4 3" xfId="7668" xr:uid="{0B4E65FC-8941-419E-BDA7-351E4612AF01}"/>
    <cellStyle name="Note 3 2 2 4 4" xfId="13627" xr:uid="{53207112-C2B4-4597-8B7E-F3C92BC481CB}"/>
    <cellStyle name="Note 3 2 2 5" xfId="3211" xr:uid="{1E7551A6-C112-4325-9897-8BD704EE3203}"/>
    <cellStyle name="Note 3 2 2 5 2" xfId="9194" xr:uid="{6083C993-1EAD-4C8B-A2D9-C50B00F39944}"/>
    <cellStyle name="Note 3 2 2 5 3" xfId="15153" xr:uid="{D4DA450E-943A-4CB4-B6B9-A2990C6B949A}"/>
    <cellStyle name="Note 3 2 2 6" xfId="6224" xr:uid="{3BC2B03B-352A-4EF5-A73D-8A03CE4D92C2}"/>
    <cellStyle name="Note 3 2 2 7" xfId="12183" xr:uid="{7079A4D5-AC16-46A6-887F-3223DEE7DE73}"/>
    <cellStyle name="Note 3 2 3" xfId="357" xr:uid="{00000000-0005-0000-0000-000058000000}"/>
    <cellStyle name="Note 3 2 3 2" xfId="705" xr:uid="{00000000-0005-0000-0000-000058000000}"/>
    <cellStyle name="Note 3 2 3 2 2" xfId="1427" xr:uid="{00000000-0005-0000-0000-000058000000}"/>
    <cellStyle name="Note 3 2 3 2 2 2" xfId="2871" xr:uid="{00000000-0005-0000-0000-000058000000}"/>
    <cellStyle name="Note 3 2 3 2 2 2 2" xfId="5841" xr:uid="{35790F35-E593-4F5B-909D-93ABF0B123F6}"/>
    <cellStyle name="Note 3 2 3 2 2 2 2 2" xfId="11824" xr:uid="{E6F00266-8D3C-45C0-9F7C-4A83B6A24972}"/>
    <cellStyle name="Note 3 2 3 2 2 2 2 3" xfId="17783" xr:uid="{A5EC9061-3021-417D-8C17-C125B5E1782C}"/>
    <cellStyle name="Note 3 2 3 2 2 2 3" xfId="8854" xr:uid="{5DA0E6CA-498E-4AE1-AF64-F1C457EF674B}"/>
    <cellStyle name="Note 3 2 3 2 2 2 4" xfId="14813" xr:uid="{4DFA8973-F35E-4CA3-AF2D-930F904DD941}"/>
    <cellStyle name="Note 3 2 3 2 2 3" xfId="4397" xr:uid="{E09CDEB3-BE13-4500-BE23-58E89860ABA1}"/>
    <cellStyle name="Note 3 2 3 2 2 3 2" xfId="10380" xr:uid="{11EFC9B2-401B-42DB-9874-8B2B3985540A}"/>
    <cellStyle name="Note 3 2 3 2 2 3 3" xfId="16339" xr:uid="{C3356F77-7B6B-41A9-A741-56074B43A3E0}"/>
    <cellStyle name="Note 3 2 3 2 2 4" xfId="7410" xr:uid="{0E1C3560-85FE-4162-B581-B54544836569}"/>
    <cellStyle name="Note 3 2 3 2 2 5" xfId="13369" xr:uid="{F3DFC4AE-F0F0-47CE-AFA9-CDEC9BFDE778}"/>
    <cellStyle name="Note 3 2 3 2 3" xfId="2149" xr:uid="{00000000-0005-0000-0000-000058000000}"/>
    <cellStyle name="Note 3 2 3 2 3 2" xfId="5119" xr:uid="{A25D01BA-7E19-4D45-A609-5CC2CD5AC968}"/>
    <cellStyle name="Note 3 2 3 2 3 2 2" xfId="11102" xr:uid="{7D28ADEB-FA9A-4451-AE25-2C6C811193A0}"/>
    <cellStyle name="Note 3 2 3 2 3 2 3" xfId="17061" xr:uid="{FF39EA9A-E354-434D-8C0E-0AC585613E62}"/>
    <cellStyle name="Note 3 2 3 2 3 3" xfId="8132" xr:uid="{3632F094-7905-4125-9449-1290AD3858DE}"/>
    <cellStyle name="Note 3 2 3 2 3 4" xfId="14091" xr:uid="{466051BA-4BB1-4DDB-9E00-5019D28BB81E}"/>
    <cellStyle name="Note 3 2 3 2 4" xfId="3675" xr:uid="{AFFD050F-E74E-4C6B-9C8F-8B54CBF42BF9}"/>
    <cellStyle name="Note 3 2 3 2 4 2" xfId="9658" xr:uid="{6844CB07-A6A0-47B4-B76B-BE05EFA6AFEF}"/>
    <cellStyle name="Note 3 2 3 2 4 3" xfId="15617" xr:uid="{C7184950-7BFB-4995-B6B3-BA33DF49372C}"/>
    <cellStyle name="Note 3 2 3 2 5" xfId="6688" xr:uid="{B347E685-335B-403F-8EF6-0FBC2D5A394E}"/>
    <cellStyle name="Note 3 2 3 2 6" xfId="12647" xr:uid="{6BB538E9-AA40-4EBC-BBC1-7541F4A8DE90}"/>
    <cellStyle name="Note 3 2 3 3" xfId="1079" xr:uid="{00000000-0005-0000-0000-000058000000}"/>
    <cellStyle name="Note 3 2 3 3 2" xfId="2523" xr:uid="{00000000-0005-0000-0000-000058000000}"/>
    <cellStyle name="Note 3 2 3 3 2 2" xfId="5493" xr:uid="{420C1017-A78B-408D-8252-3B8EF5435F8B}"/>
    <cellStyle name="Note 3 2 3 3 2 2 2" xfId="11476" xr:uid="{1296764A-F8AF-4872-990B-3A89A9D77F3E}"/>
    <cellStyle name="Note 3 2 3 3 2 2 3" xfId="17435" xr:uid="{7040C305-966A-4286-A9C2-B1E093EC87CD}"/>
    <cellStyle name="Note 3 2 3 3 2 3" xfId="8506" xr:uid="{E0FD3B44-8550-4177-8021-F1ED1927FFC5}"/>
    <cellStyle name="Note 3 2 3 3 2 4" xfId="14465" xr:uid="{9A43FCFF-2301-4552-AC48-E8387989053B}"/>
    <cellStyle name="Note 3 2 3 3 3" xfId="4049" xr:uid="{B7E7F093-2B46-4C5D-9FF6-A4EABE91553C}"/>
    <cellStyle name="Note 3 2 3 3 3 2" xfId="10032" xr:uid="{237396B8-D947-4E16-A1DA-F8BB5F688785}"/>
    <cellStyle name="Note 3 2 3 3 3 3" xfId="15991" xr:uid="{67E62380-6425-4EBD-A4A9-2B5EAB58653B}"/>
    <cellStyle name="Note 3 2 3 3 4" xfId="7062" xr:uid="{EA48BFB5-4B0C-491B-BEBF-B160FA8BDAC1}"/>
    <cellStyle name="Note 3 2 3 3 5" xfId="13021" xr:uid="{D275BF72-FD6B-477F-A593-2068D5C724D1}"/>
    <cellStyle name="Note 3 2 3 4" xfId="1801" xr:uid="{00000000-0005-0000-0000-000058000000}"/>
    <cellStyle name="Note 3 2 3 4 2" xfId="4771" xr:uid="{E91BABEF-9730-4321-A4AC-D312391F4F94}"/>
    <cellStyle name="Note 3 2 3 4 2 2" xfId="10754" xr:uid="{8E007843-F648-4A1C-82D9-EBF3C548DEB3}"/>
    <cellStyle name="Note 3 2 3 4 2 3" xfId="16713" xr:uid="{7B5C6C51-75D7-4C9C-9A3C-068F461591AA}"/>
    <cellStyle name="Note 3 2 3 4 3" xfId="7784" xr:uid="{FE0CA719-AB9E-4D17-9F58-9A8A15BBB068}"/>
    <cellStyle name="Note 3 2 3 4 4" xfId="13743" xr:uid="{D391CFCD-F46B-4C2F-B6DE-D9034DF3E041}"/>
    <cellStyle name="Note 3 2 3 5" xfId="3327" xr:uid="{5781A3EE-F3AB-4AB8-B6A5-125F8148521E}"/>
    <cellStyle name="Note 3 2 3 5 2" xfId="9310" xr:uid="{E3C24A03-B950-4F48-83B7-1244457DB3C6}"/>
    <cellStyle name="Note 3 2 3 5 3" xfId="15269" xr:uid="{8959E173-32C3-4805-AE38-C837B6918B7E}"/>
    <cellStyle name="Note 3 2 3 6" xfId="6340" xr:uid="{7E4C850D-0BDA-4693-8D69-70839ED323BD}"/>
    <cellStyle name="Note 3 2 3 7" xfId="12299" xr:uid="{FDF79F37-AD89-4C70-98C8-BB75FA93B36E}"/>
    <cellStyle name="Note 3 2 4" xfId="473" xr:uid="{00000000-0005-0000-0000-000058000000}"/>
    <cellStyle name="Note 3 2 4 2" xfId="1195" xr:uid="{00000000-0005-0000-0000-000058000000}"/>
    <cellStyle name="Note 3 2 4 2 2" xfId="2639" xr:uid="{00000000-0005-0000-0000-000058000000}"/>
    <cellStyle name="Note 3 2 4 2 2 2" xfId="5609" xr:uid="{4D5FB6D6-3F33-4A4E-B8EB-615719309B76}"/>
    <cellStyle name="Note 3 2 4 2 2 2 2" xfId="11592" xr:uid="{79A89C73-C250-49A9-A0D2-298C31936609}"/>
    <cellStyle name="Note 3 2 4 2 2 2 3" xfId="17551" xr:uid="{409F4636-6414-42A6-83A9-DA3C2771317C}"/>
    <cellStyle name="Note 3 2 4 2 2 3" xfId="8622" xr:uid="{562F77A0-ED15-421D-8F02-C1FF520BA02E}"/>
    <cellStyle name="Note 3 2 4 2 2 4" xfId="14581" xr:uid="{257BA48B-CC3F-44B5-9A7E-CBDD8DDD3D0C}"/>
    <cellStyle name="Note 3 2 4 2 3" xfId="4165" xr:uid="{A6E32299-A7B1-4120-8651-D8358C103DC5}"/>
    <cellStyle name="Note 3 2 4 2 3 2" xfId="10148" xr:uid="{F0B3245D-6A20-455F-8E8F-1111D35D1EE8}"/>
    <cellStyle name="Note 3 2 4 2 3 3" xfId="16107" xr:uid="{DDFB97AB-A49F-4059-BDE3-8F529C300C31}"/>
    <cellStyle name="Note 3 2 4 2 4" xfId="7178" xr:uid="{6D48F5C5-18F5-4803-807A-09C182511115}"/>
    <cellStyle name="Note 3 2 4 2 5" xfId="13137" xr:uid="{2647E0DF-C007-4552-9394-2A929E473B85}"/>
    <cellStyle name="Note 3 2 4 3" xfId="1917" xr:uid="{00000000-0005-0000-0000-000058000000}"/>
    <cellStyle name="Note 3 2 4 3 2" xfId="4887" xr:uid="{AD65A797-14DB-4396-809E-05B75C878670}"/>
    <cellStyle name="Note 3 2 4 3 2 2" xfId="10870" xr:uid="{67A75E84-3445-4617-A80F-E0DA91BE76BC}"/>
    <cellStyle name="Note 3 2 4 3 2 3" xfId="16829" xr:uid="{9F1788ED-82BD-4D88-92AC-7CCD8653693C}"/>
    <cellStyle name="Note 3 2 4 3 3" xfId="7900" xr:uid="{BF9C00C7-D128-4AC9-918F-E196DCC3505A}"/>
    <cellStyle name="Note 3 2 4 3 4" xfId="13859" xr:uid="{412009AD-31E0-4976-B490-6AC9A7BBDC78}"/>
    <cellStyle name="Note 3 2 4 4" xfId="3443" xr:uid="{8DF0D487-27CC-4128-A866-1B5A8117BA38}"/>
    <cellStyle name="Note 3 2 4 4 2" xfId="9426" xr:uid="{64209165-9F0F-4B10-9E48-AE5A6D8F8088}"/>
    <cellStyle name="Note 3 2 4 4 3" xfId="15385" xr:uid="{EA9D34CD-175F-44BE-8D4E-7B9A8FDF93D9}"/>
    <cellStyle name="Note 3 2 4 5" xfId="6456" xr:uid="{A9F75F89-A829-4575-B2BD-568418E45EEA}"/>
    <cellStyle name="Note 3 2 4 6" xfId="12415" xr:uid="{1AD95015-6474-4E18-8CD9-D754EA6468CC}"/>
    <cellStyle name="Note 3 2 5" xfId="847" xr:uid="{00000000-0005-0000-0000-000058000000}"/>
    <cellStyle name="Note 3 2 5 2" xfId="2291" xr:uid="{00000000-0005-0000-0000-000058000000}"/>
    <cellStyle name="Note 3 2 5 2 2" xfId="5261" xr:uid="{BC960055-B461-4267-8B0A-9A165E0B2A92}"/>
    <cellStyle name="Note 3 2 5 2 2 2" xfId="11244" xr:uid="{093847EF-1197-4C92-8873-D0605DE06ED3}"/>
    <cellStyle name="Note 3 2 5 2 2 3" xfId="17203" xr:uid="{B35B6D6A-30DB-46CB-8396-227BB4EBE9E1}"/>
    <cellStyle name="Note 3 2 5 2 3" xfId="8274" xr:uid="{60D14B50-4508-4BD3-8042-FE7A54831BE5}"/>
    <cellStyle name="Note 3 2 5 2 4" xfId="14233" xr:uid="{A12345CC-9851-40A1-9DA1-D558684160D9}"/>
    <cellStyle name="Note 3 2 5 3" xfId="3817" xr:uid="{E6E97365-5262-4730-ABE8-6A88709B3A96}"/>
    <cellStyle name="Note 3 2 5 3 2" xfId="9800" xr:uid="{9D6334F3-791C-4AC1-84C1-4815FCE94A16}"/>
    <cellStyle name="Note 3 2 5 3 3" xfId="15759" xr:uid="{04571B8C-5AA7-42B4-9AE6-1511769CDEDA}"/>
    <cellStyle name="Note 3 2 5 4" xfId="6830" xr:uid="{4B5244CA-82C4-4051-9090-EA7FB5EB2BD2}"/>
    <cellStyle name="Note 3 2 5 5" xfId="12789" xr:uid="{7DA3A431-574C-4E94-AAF4-DFD0B3E73FA7}"/>
    <cellStyle name="Note 3 2 6" xfId="1569" xr:uid="{00000000-0005-0000-0000-000058000000}"/>
    <cellStyle name="Note 3 2 6 2" xfId="4539" xr:uid="{73B939B6-097C-4374-8D99-FAA0145196E0}"/>
    <cellStyle name="Note 3 2 6 2 2" xfId="10522" xr:uid="{FB1D4BB5-D55F-4FED-BAA7-F25AEFD6A4B0}"/>
    <cellStyle name="Note 3 2 6 2 3" xfId="16481" xr:uid="{11D850B9-7327-4F6E-81DC-BEA52ACDF4A8}"/>
    <cellStyle name="Note 3 2 6 3" xfId="7552" xr:uid="{2DE31A95-BFC9-42E9-8CF9-373353D99059}"/>
    <cellStyle name="Note 3 2 6 4" xfId="13511" xr:uid="{8A6B37CB-FA8C-42F6-ABBB-AAD9B66C56D8}"/>
    <cellStyle name="Note 3 2 7" xfId="3095" xr:uid="{69CFA3BC-EDA0-44E3-9A67-348D369F30A7}"/>
    <cellStyle name="Note 3 2 7 2" xfId="9078" xr:uid="{2FACD624-6E1F-4AB8-897D-4C878551CD4A}"/>
    <cellStyle name="Note 3 2 7 3" xfId="15037" xr:uid="{CE9D0BE3-24F5-4AE0-A221-F9B35DD9D0C1}"/>
    <cellStyle name="Note 3 2 8" xfId="6108" xr:uid="{481AC525-7CC3-4ABC-8E62-BFC484FFB57B}"/>
    <cellStyle name="Note 3 2 9" xfId="12067" xr:uid="{2E6E8216-6584-4679-89BB-5DDD0FA410A3}"/>
    <cellStyle name="Note 3 3" xfId="183" xr:uid="{00000000-0005-0000-0000-000058000000}"/>
    <cellStyle name="Note 3 3 2" xfId="531" xr:uid="{00000000-0005-0000-0000-000058000000}"/>
    <cellStyle name="Note 3 3 2 2" xfId="1253" xr:uid="{00000000-0005-0000-0000-000058000000}"/>
    <cellStyle name="Note 3 3 2 2 2" xfId="2697" xr:uid="{00000000-0005-0000-0000-000058000000}"/>
    <cellStyle name="Note 3 3 2 2 2 2" xfId="5667" xr:uid="{EC5FDCB9-7683-4CC2-89CC-70D8B51624F2}"/>
    <cellStyle name="Note 3 3 2 2 2 2 2" xfId="11650" xr:uid="{F0C87E11-34E1-4863-87C4-D185991E6549}"/>
    <cellStyle name="Note 3 3 2 2 2 2 3" xfId="17609" xr:uid="{F4C9E6C4-5D7D-42D3-BC26-13E49D6F0787}"/>
    <cellStyle name="Note 3 3 2 2 2 3" xfId="8680" xr:uid="{6D574699-FB46-4FFF-9A41-B90CA2538A7C}"/>
    <cellStyle name="Note 3 3 2 2 2 4" xfId="14639" xr:uid="{50828FFF-D802-4A5A-807C-1D706BEF9569}"/>
    <cellStyle name="Note 3 3 2 2 3" xfId="4223" xr:uid="{D4C96440-EB7D-41D3-B8F1-50242F010C91}"/>
    <cellStyle name="Note 3 3 2 2 3 2" xfId="10206" xr:uid="{F0CB2690-14E3-47D8-9388-96A8B9F3551B}"/>
    <cellStyle name="Note 3 3 2 2 3 3" xfId="16165" xr:uid="{416D1ABE-8604-47E5-8EC9-93EA3CA11C66}"/>
    <cellStyle name="Note 3 3 2 2 4" xfId="7236" xr:uid="{4825AAA4-B0DC-413A-895F-164194D552DE}"/>
    <cellStyle name="Note 3 3 2 2 5" xfId="13195" xr:uid="{D17EAF84-EADD-4AE3-A778-0F007A4F82AE}"/>
    <cellStyle name="Note 3 3 2 3" xfId="1975" xr:uid="{00000000-0005-0000-0000-000058000000}"/>
    <cellStyle name="Note 3 3 2 3 2" xfId="4945" xr:uid="{76A9CF2E-B724-4C7A-A144-9761959E3977}"/>
    <cellStyle name="Note 3 3 2 3 2 2" xfId="10928" xr:uid="{95749047-215C-4682-9D17-D8493A3A9B5C}"/>
    <cellStyle name="Note 3 3 2 3 2 3" xfId="16887" xr:uid="{0604A33D-25B1-4A02-9CBC-0154FA3C5052}"/>
    <cellStyle name="Note 3 3 2 3 3" xfId="7958" xr:uid="{F2BAC433-4269-47FB-A416-2ACE556A52B2}"/>
    <cellStyle name="Note 3 3 2 3 4" xfId="13917" xr:uid="{50039A27-1A6E-4937-9997-EEC6D2754D34}"/>
    <cellStyle name="Note 3 3 2 4" xfId="3501" xr:uid="{69ED9B26-4AF9-4A94-A540-937DD90AD3AA}"/>
    <cellStyle name="Note 3 3 2 4 2" xfId="9484" xr:uid="{E85E109F-478B-4E26-8B10-3B7C801A6CB0}"/>
    <cellStyle name="Note 3 3 2 4 3" xfId="15443" xr:uid="{D5F7BC72-649A-4909-A110-902089A051AD}"/>
    <cellStyle name="Note 3 3 2 5" xfId="6514" xr:uid="{D390837D-BEAA-48C3-AFAA-D54E8520EFDA}"/>
    <cellStyle name="Note 3 3 2 6" xfId="12473" xr:uid="{5F2FB34F-FBCF-4274-A1EC-7C15FD7DE54A}"/>
    <cellStyle name="Note 3 3 3" xfId="905" xr:uid="{00000000-0005-0000-0000-000058000000}"/>
    <cellStyle name="Note 3 3 3 2" xfId="2349" xr:uid="{00000000-0005-0000-0000-000058000000}"/>
    <cellStyle name="Note 3 3 3 2 2" xfId="5319" xr:uid="{65CCBA4B-DE7C-43F9-A725-8BD927F4A955}"/>
    <cellStyle name="Note 3 3 3 2 2 2" xfId="11302" xr:uid="{24DFFE54-1243-4D5B-BCFA-D1964D5D7B01}"/>
    <cellStyle name="Note 3 3 3 2 2 3" xfId="17261" xr:uid="{E4836537-5A94-4F27-9843-E6313A0DB4BA}"/>
    <cellStyle name="Note 3 3 3 2 3" xfId="8332" xr:uid="{BA69EC3D-E030-4972-BCEA-183801141F6C}"/>
    <cellStyle name="Note 3 3 3 2 4" xfId="14291" xr:uid="{2EAD0D6C-1244-41D5-88FC-403BCD58FC96}"/>
    <cellStyle name="Note 3 3 3 3" xfId="3875" xr:uid="{1B3127C1-B02E-4623-AD5B-3446A6102123}"/>
    <cellStyle name="Note 3 3 3 3 2" xfId="9858" xr:uid="{EC683000-34B4-4C2D-A5A4-E5C71631E48C}"/>
    <cellStyle name="Note 3 3 3 3 3" xfId="15817" xr:uid="{D3C2BD7C-34B1-4E41-A150-C30ABE66CC7A}"/>
    <cellStyle name="Note 3 3 3 4" xfId="6888" xr:uid="{AEF2829F-AE4C-4A8A-BC66-58F65A9D9029}"/>
    <cellStyle name="Note 3 3 3 5" xfId="12847" xr:uid="{8A2DF5A2-636D-490E-86F7-53E88AB4586E}"/>
    <cellStyle name="Note 3 3 4" xfId="1627" xr:uid="{00000000-0005-0000-0000-000058000000}"/>
    <cellStyle name="Note 3 3 4 2" xfId="4597" xr:uid="{B96AA2E8-D969-4ACF-9BE7-704FFD45B18B}"/>
    <cellStyle name="Note 3 3 4 2 2" xfId="10580" xr:uid="{491284ED-55C1-4535-B7A5-CBA5E64AA29D}"/>
    <cellStyle name="Note 3 3 4 2 3" xfId="16539" xr:uid="{DF688EEB-39DD-4C3E-9021-42BB781CD6C8}"/>
    <cellStyle name="Note 3 3 4 3" xfId="7610" xr:uid="{DD34E9E6-3423-420F-BD52-E81F1C5510ED}"/>
    <cellStyle name="Note 3 3 4 4" xfId="13569" xr:uid="{C362D996-FCAB-411C-A9EE-288E1A540594}"/>
    <cellStyle name="Note 3 3 5" xfId="3153" xr:uid="{B3AE45B0-0AB6-47FE-B04F-D099E8A30025}"/>
    <cellStyle name="Note 3 3 5 2" xfId="9136" xr:uid="{383A7AF1-0AE1-42C4-96CF-C31971EFBF6A}"/>
    <cellStyle name="Note 3 3 5 3" xfId="15095" xr:uid="{CFC0F0BE-65FC-45DA-B974-8D49D1012E58}"/>
    <cellStyle name="Note 3 3 6" xfId="6166" xr:uid="{E2A16D75-9C3E-4846-93B9-B11A7E0954E8}"/>
    <cellStyle name="Note 3 3 7" xfId="12125" xr:uid="{53351C40-DC95-4E4B-8721-E79CFFAC4FC6}"/>
    <cellStyle name="Note 3 4" xfId="299" xr:uid="{00000000-0005-0000-0000-000058000000}"/>
    <cellStyle name="Note 3 4 2" xfId="647" xr:uid="{00000000-0005-0000-0000-000058000000}"/>
    <cellStyle name="Note 3 4 2 2" xfId="1369" xr:uid="{00000000-0005-0000-0000-000058000000}"/>
    <cellStyle name="Note 3 4 2 2 2" xfId="2813" xr:uid="{00000000-0005-0000-0000-000058000000}"/>
    <cellStyle name="Note 3 4 2 2 2 2" xfId="5783" xr:uid="{1E668291-95EB-4219-9C41-FB3AED064716}"/>
    <cellStyle name="Note 3 4 2 2 2 2 2" xfId="11766" xr:uid="{8F5D9F95-4313-4A2E-AE32-852C53E55B1C}"/>
    <cellStyle name="Note 3 4 2 2 2 2 3" xfId="17725" xr:uid="{FA8FCCAB-415D-4A78-9C95-6795E782EF26}"/>
    <cellStyle name="Note 3 4 2 2 2 3" xfId="8796" xr:uid="{B8894DC0-AC4D-4D9F-99BF-954E5FAA58C8}"/>
    <cellStyle name="Note 3 4 2 2 2 4" xfId="14755" xr:uid="{7D5321E5-D658-4C0A-9617-1C59D50BCB93}"/>
    <cellStyle name="Note 3 4 2 2 3" xfId="4339" xr:uid="{21346C7F-955C-4057-9984-25A8674A13B6}"/>
    <cellStyle name="Note 3 4 2 2 3 2" xfId="10322" xr:uid="{3869CFEC-93E4-4797-ABCB-DC1A992ECCD4}"/>
    <cellStyle name="Note 3 4 2 2 3 3" xfId="16281" xr:uid="{0D97E93E-7692-4128-84C0-5FEFC5EAEAC4}"/>
    <cellStyle name="Note 3 4 2 2 4" xfId="7352" xr:uid="{8D97EAF8-F014-4FEB-8341-094C066E1329}"/>
    <cellStyle name="Note 3 4 2 2 5" xfId="13311" xr:uid="{38567BCF-B68F-4BDA-AD80-B3B29B612652}"/>
    <cellStyle name="Note 3 4 2 3" xfId="2091" xr:uid="{00000000-0005-0000-0000-000058000000}"/>
    <cellStyle name="Note 3 4 2 3 2" xfId="5061" xr:uid="{F6B7B931-C536-49F5-84C1-F119FAC74FFD}"/>
    <cellStyle name="Note 3 4 2 3 2 2" xfId="11044" xr:uid="{B9FA4B79-B90A-4EB7-ACCD-10641A8A40D2}"/>
    <cellStyle name="Note 3 4 2 3 2 3" xfId="17003" xr:uid="{9ED481FF-C156-4F24-9897-611A79F90EC1}"/>
    <cellStyle name="Note 3 4 2 3 3" xfId="8074" xr:uid="{B3D98CF3-2190-4EF2-AB67-727A2D59841D}"/>
    <cellStyle name="Note 3 4 2 3 4" xfId="14033" xr:uid="{612CEC41-DD66-407B-8A26-FBBABE0A17B0}"/>
    <cellStyle name="Note 3 4 2 4" xfId="3617" xr:uid="{D04CCD57-C3EB-4CF6-8109-18766C5912A4}"/>
    <cellStyle name="Note 3 4 2 4 2" xfId="9600" xr:uid="{1E4EF1C0-F8C5-4CB7-A0B6-8827E7E4E852}"/>
    <cellStyle name="Note 3 4 2 4 3" xfId="15559" xr:uid="{21CC82BD-F9A6-4B2F-9CB6-C4321C10581F}"/>
    <cellStyle name="Note 3 4 2 5" xfId="6630" xr:uid="{C64F2166-7E21-4FFB-929F-C991C8BE0FD6}"/>
    <cellStyle name="Note 3 4 2 6" xfId="12589" xr:uid="{80B0B3FE-6361-4F6D-8137-3F616C4FB183}"/>
    <cellStyle name="Note 3 4 3" xfId="1021" xr:uid="{00000000-0005-0000-0000-000058000000}"/>
    <cellStyle name="Note 3 4 3 2" xfId="2465" xr:uid="{00000000-0005-0000-0000-000058000000}"/>
    <cellStyle name="Note 3 4 3 2 2" xfId="5435" xr:uid="{1559F0F9-E61D-40C9-B6C4-E30122FF282A}"/>
    <cellStyle name="Note 3 4 3 2 2 2" xfId="11418" xr:uid="{15B910C2-9C01-43EE-A922-B68312AEC7B4}"/>
    <cellStyle name="Note 3 4 3 2 2 3" xfId="17377" xr:uid="{2AC7ADC0-C03B-4472-B31F-C833C88FC4B5}"/>
    <cellStyle name="Note 3 4 3 2 3" xfId="8448" xr:uid="{01841CC8-AD11-4BAF-BF83-8E3E5C7D60A6}"/>
    <cellStyle name="Note 3 4 3 2 4" xfId="14407" xr:uid="{58226C37-9F64-44B6-AB12-C0EE9B2DEA75}"/>
    <cellStyle name="Note 3 4 3 3" xfId="3991" xr:uid="{BC5A3D39-BC78-4878-954B-6B1FC0324F30}"/>
    <cellStyle name="Note 3 4 3 3 2" xfId="9974" xr:uid="{7EAA2012-D0C3-456D-A82D-6E4D0E82824D}"/>
    <cellStyle name="Note 3 4 3 3 3" xfId="15933" xr:uid="{5998343A-2C87-4351-ACC8-548D9AA9FC36}"/>
    <cellStyle name="Note 3 4 3 4" xfId="7004" xr:uid="{62F41C45-D9BA-4D85-B3F1-9392B33FCB15}"/>
    <cellStyle name="Note 3 4 3 5" xfId="12963" xr:uid="{14BCC88C-829A-4C4F-A4F9-1F14663FF026}"/>
    <cellStyle name="Note 3 4 4" xfId="1743" xr:uid="{00000000-0005-0000-0000-000058000000}"/>
    <cellStyle name="Note 3 4 4 2" xfId="4713" xr:uid="{3A5561A0-C9FE-46A5-88F9-FC9AB2946325}"/>
    <cellStyle name="Note 3 4 4 2 2" xfId="10696" xr:uid="{6B0F338C-77D5-4BE3-B548-491880B84FB6}"/>
    <cellStyle name="Note 3 4 4 2 3" xfId="16655" xr:uid="{A1CC91E6-6895-4A6B-8F1E-8205236B03B5}"/>
    <cellStyle name="Note 3 4 4 3" xfId="7726" xr:uid="{EAA32BE6-F53E-4967-BBB8-322BD3B43E80}"/>
    <cellStyle name="Note 3 4 4 4" xfId="13685" xr:uid="{B12E0726-1E03-4317-884E-6ED4889EAABB}"/>
    <cellStyle name="Note 3 4 5" xfId="3269" xr:uid="{C2CEBF6A-95E7-42AF-8351-CA64740B4F29}"/>
    <cellStyle name="Note 3 4 5 2" xfId="9252" xr:uid="{1E767928-6BAB-42BD-A811-4CE8E620BB90}"/>
    <cellStyle name="Note 3 4 5 3" xfId="15211" xr:uid="{E2B8C015-E46C-4498-951C-CF7849A5B8DD}"/>
    <cellStyle name="Note 3 4 6" xfId="6282" xr:uid="{091AF1E1-F593-4444-9929-E7A6E4D520EB}"/>
    <cellStyle name="Note 3 4 7" xfId="12241" xr:uid="{13148F01-184C-4E20-974E-17EB0F29DECC}"/>
    <cellStyle name="Note 3 5" xfId="415" xr:uid="{00000000-0005-0000-0000-000058000000}"/>
    <cellStyle name="Note 3 5 2" xfId="1137" xr:uid="{00000000-0005-0000-0000-000058000000}"/>
    <cellStyle name="Note 3 5 2 2" xfId="2581" xr:uid="{00000000-0005-0000-0000-000058000000}"/>
    <cellStyle name="Note 3 5 2 2 2" xfId="5551" xr:uid="{0290CFF9-0DE3-405A-A905-981FBC160CF5}"/>
    <cellStyle name="Note 3 5 2 2 2 2" xfId="11534" xr:uid="{20D3A238-BF2F-4687-B2A2-FC1F821E4B10}"/>
    <cellStyle name="Note 3 5 2 2 2 3" xfId="17493" xr:uid="{A92F1666-08E7-420B-AF1A-6C705E69E078}"/>
    <cellStyle name="Note 3 5 2 2 3" xfId="8564" xr:uid="{E12B762B-70E2-4430-B2F5-DF7C36803D57}"/>
    <cellStyle name="Note 3 5 2 2 4" xfId="14523" xr:uid="{12D489CA-79D7-4CB1-88CB-94E0C7F58EE1}"/>
    <cellStyle name="Note 3 5 2 3" xfId="4107" xr:uid="{880504B8-2BE3-4D49-9E31-653D769A337D}"/>
    <cellStyle name="Note 3 5 2 3 2" xfId="10090" xr:uid="{9BEEEEBD-8597-47B7-A6C6-B27D6A22CCE3}"/>
    <cellStyle name="Note 3 5 2 3 3" xfId="16049" xr:uid="{0C39E61A-8DDE-4718-921D-8F6CC20DEE63}"/>
    <cellStyle name="Note 3 5 2 4" xfId="7120" xr:uid="{4D5B839A-16D8-4FA5-9770-C6A22FDABC12}"/>
    <cellStyle name="Note 3 5 2 5" xfId="13079" xr:uid="{C859F46A-935F-45B1-89C7-BAE3CF6D9B92}"/>
    <cellStyle name="Note 3 5 3" xfId="1859" xr:uid="{00000000-0005-0000-0000-000058000000}"/>
    <cellStyle name="Note 3 5 3 2" xfId="4829" xr:uid="{F0289C19-D747-439D-965D-1F9CC6CF08F4}"/>
    <cellStyle name="Note 3 5 3 2 2" xfId="10812" xr:uid="{D71CE89D-ACCA-4CB5-808A-E5B8963EB1D8}"/>
    <cellStyle name="Note 3 5 3 2 3" xfId="16771" xr:uid="{ECB65108-6C3E-49A0-8F50-B76175E90CCC}"/>
    <cellStyle name="Note 3 5 3 3" xfId="7842" xr:uid="{2984613F-179F-4746-8049-5F45F976418A}"/>
    <cellStyle name="Note 3 5 3 4" xfId="13801" xr:uid="{423A5632-41CC-4317-BDE7-92F1982F13B7}"/>
    <cellStyle name="Note 3 5 4" xfId="3385" xr:uid="{52BD0267-A080-4D7A-8608-5FD4AB0E117C}"/>
    <cellStyle name="Note 3 5 4 2" xfId="9368" xr:uid="{E8FB8F2A-0B89-48BD-8416-8003DAEB6902}"/>
    <cellStyle name="Note 3 5 4 3" xfId="15327" xr:uid="{F38F27C4-1B21-4442-BD8C-CA8546C93C46}"/>
    <cellStyle name="Note 3 5 5" xfId="6398" xr:uid="{02817465-3FC4-4177-A4FC-556C236F348E}"/>
    <cellStyle name="Note 3 5 6" xfId="12357" xr:uid="{A0D11C6F-3E61-4C62-BF0F-47205E13860E}"/>
    <cellStyle name="Note 3 6" xfId="789" xr:uid="{00000000-0005-0000-0000-000058000000}"/>
    <cellStyle name="Note 3 6 2" xfId="2233" xr:uid="{00000000-0005-0000-0000-000058000000}"/>
    <cellStyle name="Note 3 6 2 2" xfId="5203" xr:uid="{41B1D1F7-990F-4F4E-AC63-D7E44C9F9DD8}"/>
    <cellStyle name="Note 3 6 2 2 2" xfId="11186" xr:uid="{39CA83BD-F337-470A-99DD-26B125C4B2AE}"/>
    <cellStyle name="Note 3 6 2 2 3" xfId="17145" xr:uid="{674D2583-D513-4EFF-9E35-02EEC82882FF}"/>
    <cellStyle name="Note 3 6 2 3" xfId="8216" xr:uid="{2071485B-92ED-4769-9BC2-3D55A8C2C97D}"/>
    <cellStyle name="Note 3 6 2 4" xfId="14175" xr:uid="{1E3B0554-5338-4EAF-B368-24ED101DAB76}"/>
    <cellStyle name="Note 3 6 3" xfId="3759" xr:uid="{DBED03E5-F909-4C31-BFCF-90867972A22E}"/>
    <cellStyle name="Note 3 6 3 2" xfId="9742" xr:uid="{BA4B48C2-931F-4CE0-B698-F74779138469}"/>
    <cellStyle name="Note 3 6 3 3" xfId="15701" xr:uid="{97DEDAF0-F80B-4C42-97F5-7F62DE0EF6C8}"/>
    <cellStyle name="Note 3 6 4" xfId="6772" xr:uid="{135EBE96-D349-4C35-93DD-BFF1347D9E49}"/>
    <cellStyle name="Note 3 6 5" xfId="12731" xr:uid="{A647CFE4-B7E6-4681-83E4-83C6CCF829F4}"/>
    <cellStyle name="Note 3 7" xfId="1511" xr:uid="{00000000-0005-0000-0000-000058000000}"/>
    <cellStyle name="Note 3 7 2" xfId="4481" xr:uid="{697361DC-DF05-40DB-92CC-A7D7B500790C}"/>
    <cellStyle name="Note 3 7 2 2" xfId="10464" xr:uid="{8439F68F-11F5-4741-8B9F-EC7045AEC5AD}"/>
    <cellStyle name="Note 3 7 2 3" xfId="16423" xr:uid="{A38526B4-B4AB-4113-B98F-8719D6CDE471}"/>
    <cellStyle name="Note 3 7 3" xfId="7494" xr:uid="{77994454-AC88-4AD0-BF11-37198F28F52F}"/>
    <cellStyle name="Note 3 7 4" xfId="13453" xr:uid="{84E9999F-A686-410A-95DF-A90CA2482362}"/>
    <cellStyle name="Note 3 8" xfId="3037" xr:uid="{F499DD05-D50E-4D4C-A5BB-E2AE4CD80A6F}"/>
    <cellStyle name="Note 3 8 2" xfId="9020" xr:uid="{3EBB5AAA-74AD-4B0F-BF2A-AB07D19F4BE1}"/>
    <cellStyle name="Note 3 8 3" xfId="14979" xr:uid="{2B8EEC35-BF9B-4D57-889C-7F6887D8E97A}"/>
    <cellStyle name="Note 3 9" xfId="6050" xr:uid="{A7B770B2-186D-405A-9383-34A28149DC48}"/>
    <cellStyle name="Note 4" xfId="734" xr:uid="{00000000-0005-0000-0000-0000EF020000}"/>
    <cellStyle name="Note 4 2" xfId="1456" xr:uid="{00000000-0005-0000-0000-0000EF020000}"/>
    <cellStyle name="Note 4 2 2" xfId="2900" xr:uid="{00000000-0005-0000-0000-0000EF020000}"/>
    <cellStyle name="Note 4 2 2 2" xfId="5870" xr:uid="{FB132DC4-F44A-400A-B61F-F1EECF4CE8E6}"/>
    <cellStyle name="Note 4 2 2 2 2" xfId="11853" xr:uid="{6D702272-27ED-450C-B423-5F1CF79F1015}"/>
    <cellStyle name="Note 4 2 2 2 3" xfId="17812" xr:uid="{77A77973-1A60-45A6-96CF-F7F947A4B29A}"/>
    <cellStyle name="Note 4 2 2 3" xfId="8883" xr:uid="{3E478BE2-CB36-404D-AC6B-A763632FA276}"/>
    <cellStyle name="Note 4 2 2 4" xfId="14842" xr:uid="{C440C893-2816-439C-89B8-7F9B9D6B3EA6}"/>
    <cellStyle name="Note 4 2 3" xfId="4426" xr:uid="{0BC490BB-7199-4269-91AA-3D33C9BC080F}"/>
    <cellStyle name="Note 4 2 3 2" xfId="10409" xr:uid="{3F0556CE-C94A-45C4-92B9-705623766A18}"/>
    <cellStyle name="Note 4 2 3 3" xfId="16368" xr:uid="{08CCE8F5-D8A3-4378-8A50-CD9847F7461A}"/>
    <cellStyle name="Note 4 2 4" xfId="7439" xr:uid="{657B3276-4DB3-49EA-B97E-A83CB93D79D8}"/>
    <cellStyle name="Note 4 2 5" xfId="13398" xr:uid="{0ADD3AC5-DD64-4081-A0F3-DACDADA7C465}"/>
    <cellStyle name="Note 4 3" xfId="2178" xr:uid="{00000000-0005-0000-0000-0000EF020000}"/>
    <cellStyle name="Note 4 3 2" xfId="5148" xr:uid="{11AAF45E-709F-437F-BB9D-217EAE6B98E5}"/>
    <cellStyle name="Note 4 3 2 2" xfId="11131" xr:uid="{388CD591-825B-44D0-8E61-E6BA1284116A}"/>
    <cellStyle name="Note 4 3 2 3" xfId="17090" xr:uid="{14E6DD3F-8631-4853-BAE4-93EEF0E557C9}"/>
    <cellStyle name="Note 4 3 3" xfId="8161" xr:uid="{5648AB48-5853-4BC8-A011-16AC743438B9}"/>
    <cellStyle name="Note 4 3 4" xfId="14120" xr:uid="{F0F6707E-BFCE-443E-8191-6741E2EFC631}"/>
    <cellStyle name="Note 4 4" xfId="3704" xr:uid="{FA77AA70-2CCE-496C-84A2-F223BF491324}"/>
    <cellStyle name="Note 4 4 2" xfId="9687" xr:uid="{A1A98DAD-2459-483F-8FFD-E326674A1F48}"/>
    <cellStyle name="Note 4 4 3" xfId="15646" xr:uid="{91FCC3E5-C0D2-49FA-93AF-607A74515888}"/>
    <cellStyle name="Note 4 5" xfId="6717" xr:uid="{76F5DF1B-80DE-4AB9-B909-D07EA3E8DCAF}"/>
    <cellStyle name="Note 4 6" xfId="12676" xr:uid="{605984E5-39C3-47C3-BFB2-DE24E978E573}"/>
    <cellStyle name="Note 5" xfId="2958" xr:uid="{C8E82089-12AE-4B99-861C-9E6B9D210AAA}"/>
    <cellStyle name="Note 5 2" xfId="5928" xr:uid="{E0CFA836-865D-41AD-AC8F-C865DF9C2FCD}"/>
    <cellStyle name="Note 5 2 2" xfId="11911" xr:uid="{9C60E947-26CB-43B5-B7CD-2055CF06A8A5}"/>
    <cellStyle name="Note 5 2 3" xfId="17870" xr:uid="{B30DE0D0-D2E8-4345-A843-16D1F7F9D99A}"/>
    <cellStyle name="Note 5 3" xfId="8941" xr:uid="{572CB6E0-5B2E-4A2A-852C-9D8964AAD5F0}"/>
    <cellStyle name="Note 5 4" xfId="14900" xr:uid="{AC9F7C5A-2B47-4A11-B70D-E92237C1D39B}"/>
    <cellStyle name="Note 6" xfId="2979" xr:uid="{79224C48-ED8F-42AE-852F-5F594796F5FC}"/>
    <cellStyle name="Note 6 2" xfId="5949" xr:uid="{32171AB7-DA2E-462D-A5E4-1A923C7EDBEF}"/>
    <cellStyle name="Note 6 2 2" xfId="11932" xr:uid="{AF533E53-659E-4E36-A5B1-A90861F72C36}"/>
    <cellStyle name="Note 6 2 3" xfId="17891" xr:uid="{E790A64D-0288-4D37-AA60-421FAE25FF70}"/>
    <cellStyle name="Note 6 3" xfId="8962" xr:uid="{CFD38877-6532-4858-85A6-676436AE4FC6}"/>
    <cellStyle name="Note 6 4" xfId="14921" xr:uid="{FFCDC15C-6CA7-4BD3-A017-3FFBB3C9B79F}"/>
    <cellStyle name="Note 7" xfId="3005" xr:uid="{C0ACA5BD-1141-42A9-A5D1-7FFEF78C92E9}"/>
    <cellStyle name="Note 7 2" xfId="8988" xr:uid="{889F47B3-F656-4BB4-B55E-755BCC015009}"/>
    <cellStyle name="Note 7 3" xfId="14947" xr:uid="{EB892EC6-4A72-4A7C-BAB0-8CF841A6B24F}"/>
    <cellStyle name="Note 8" xfId="5972" xr:uid="{F70F08A8-1EE8-4007-BF75-D3793753762B}"/>
    <cellStyle name="Note 8 2" xfId="11955" xr:uid="{8D939980-41D2-46F5-ABA1-6619AB5E31E6}"/>
    <cellStyle name="Note 8 3" xfId="17914" xr:uid="{AFEC552E-C756-4D55-AEAA-F00BAC4A568D}"/>
    <cellStyle name="Note 9" xfId="5993" xr:uid="{0FA6E7A0-D35E-491D-866B-1193DC8C8BE9}"/>
    <cellStyle name="Output" xfId="25" builtinId="21" customBuiltin="1"/>
    <cellStyle name="Percent" xfId="7" builtinId="5"/>
    <cellStyle name="Percent 2" xfId="13" xr:uid="{00000000-0005-0000-0000-00003B000000}"/>
    <cellStyle name="Percent 3" xfId="5971" xr:uid="{1B4A401F-E17C-4FB0-AF54-39A6578A374D}"/>
    <cellStyle name="Percent 3 2" xfId="11954" xr:uid="{2BF673EF-C366-4C36-B36C-65EA5FD591A3}"/>
    <cellStyle name="Percent 3 3" xfId="17913" xr:uid="{9CA90A30-5671-43B7-BF8E-085D6AA857FF}"/>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99"/>
      <color rgb="FFFFFFB7"/>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24</xdr:col>
      <xdr:colOff>430784</xdr:colOff>
      <xdr:row>32</xdr:row>
      <xdr:rowOff>118533</xdr:rowOff>
    </xdr:to>
    <xdr:pic>
      <xdr:nvPicPr>
        <xdr:cNvPr id="3" name="Picture 2">
          <a:extLst>
            <a:ext uri="{FF2B5EF4-FFF2-40B4-BE49-F238E27FC236}">
              <a16:creationId xmlns:a16="http://schemas.microsoft.com/office/drawing/2014/main" id="{92F15A17-0121-47C0-8929-0DE701896BFC}"/>
            </a:ext>
          </a:extLst>
        </xdr:cNvPr>
        <xdr:cNvPicPr>
          <a:picLocks noChangeAspect="1"/>
        </xdr:cNvPicPr>
      </xdr:nvPicPr>
      <xdr:blipFill>
        <a:blip xmlns:r="http://schemas.openxmlformats.org/officeDocument/2006/relationships" r:embed="rId1"/>
        <a:stretch>
          <a:fillRect/>
        </a:stretch>
      </xdr:blipFill>
      <xdr:spPr>
        <a:xfrm>
          <a:off x="0" y="0"/>
          <a:ext cx="15061184" cy="553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22</xdr:col>
      <xdr:colOff>151474</xdr:colOff>
      <xdr:row>30</xdr:row>
      <xdr:rowOff>76200</xdr:rowOff>
    </xdr:to>
    <xdr:pic>
      <xdr:nvPicPr>
        <xdr:cNvPr id="3" name="Picture 2">
          <a:extLst>
            <a:ext uri="{FF2B5EF4-FFF2-40B4-BE49-F238E27FC236}">
              <a16:creationId xmlns:a16="http://schemas.microsoft.com/office/drawing/2014/main" id="{70B3E436-7F25-4596-A558-4BF20BD6CA27}"/>
            </a:ext>
          </a:extLst>
        </xdr:cNvPr>
        <xdr:cNvPicPr>
          <a:picLocks noChangeAspect="1"/>
        </xdr:cNvPicPr>
      </xdr:nvPicPr>
      <xdr:blipFill>
        <a:blip xmlns:r="http://schemas.openxmlformats.org/officeDocument/2006/relationships" r:embed="rId1"/>
        <a:stretch>
          <a:fillRect/>
        </a:stretch>
      </xdr:blipFill>
      <xdr:spPr>
        <a:xfrm>
          <a:off x="2" y="0"/>
          <a:ext cx="13562672" cy="5105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D8D4"/>
    <pageSetUpPr fitToPage="1"/>
  </sheetPr>
  <dimension ref="A1:Z33"/>
  <sheetViews>
    <sheetView showGridLines="0" tabSelected="1" topLeftCell="A2" zoomScale="75" zoomScaleNormal="75" workbookViewId="0">
      <selection activeCell="A2" sqref="A2:M2"/>
    </sheetView>
  </sheetViews>
  <sheetFormatPr defaultColWidth="10.33203125" defaultRowHeight="13.8" x14ac:dyDescent="0.25"/>
  <cols>
    <col min="1" max="1" width="1" style="152" customWidth="1"/>
    <col min="2" max="2" width="33.88671875" style="1" customWidth="1"/>
    <col min="3" max="3" width="0.88671875" style="5" customWidth="1"/>
    <col min="4" max="4" width="11.77734375" style="1" customWidth="1"/>
    <col min="5" max="5" width="12.88671875" style="1" bestFit="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3.6640625"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275"/>
      <c r="C1" s="275"/>
      <c r="D1" s="275"/>
      <c r="E1" s="275"/>
      <c r="F1" s="275"/>
      <c r="G1" s="275"/>
      <c r="H1" s="275"/>
      <c r="I1" s="275"/>
      <c r="J1" s="275"/>
      <c r="K1" s="275"/>
      <c r="L1" s="275"/>
      <c r="M1" s="275"/>
      <c r="N1" s="275"/>
      <c r="O1" s="275"/>
      <c r="P1" s="275"/>
      <c r="Q1" s="275"/>
      <c r="R1" s="275"/>
      <c r="S1" s="275"/>
      <c r="T1" s="275"/>
      <c r="U1" s="275"/>
      <c r="V1" s="275"/>
      <c r="W1" s="275"/>
      <c r="X1" s="275"/>
      <c r="Y1" s="275"/>
      <c r="Z1" s="275"/>
    </row>
    <row r="2" spans="1:26" s="71" customFormat="1" ht="17.399999999999999" x14ac:dyDescent="0.3">
      <c r="A2" s="386" t="s">
        <v>334</v>
      </c>
      <c r="B2" s="386"/>
      <c r="C2" s="386"/>
      <c r="D2" s="386"/>
      <c r="E2" s="386"/>
      <c r="F2" s="386"/>
      <c r="G2" s="386"/>
      <c r="H2" s="386"/>
      <c r="I2" s="386"/>
      <c r="J2" s="386"/>
      <c r="K2" s="386"/>
      <c r="L2" s="386"/>
      <c r="M2" s="386"/>
      <c r="N2" s="276" t="s">
        <v>320</v>
      </c>
      <c r="O2" s="275"/>
      <c r="P2" s="275"/>
      <c r="Q2" s="275"/>
      <c r="R2" s="275"/>
      <c r="S2" s="275"/>
      <c r="T2" s="275"/>
      <c r="U2" s="275"/>
      <c r="V2" s="275"/>
      <c r="W2" s="275"/>
      <c r="X2" s="275"/>
      <c r="Y2" s="275"/>
      <c r="Z2" s="275"/>
    </row>
    <row r="3" spans="1:26" s="71" customFormat="1" ht="16.5" customHeight="1" x14ac:dyDescent="0.25">
      <c r="A3" s="152"/>
      <c r="B3" s="1"/>
      <c r="C3" s="5"/>
      <c r="D3" s="1"/>
      <c r="E3" s="1"/>
      <c r="F3" s="5"/>
      <c r="G3" s="1"/>
      <c r="H3" s="1"/>
      <c r="I3" s="1"/>
      <c r="J3" s="1"/>
      <c r="K3" s="1"/>
      <c r="L3" s="1"/>
      <c r="M3" s="1"/>
      <c r="N3" s="1"/>
      <c r="O3" s="5"/>
      <c r="P3" s="1"/>
      <c r="Q3" s="1"/>
      <c r="R3" s="5"/>
      <c r="S3" s="1"/>
      <c r="T3" s="1"/>
      <c r="V3" s="374" t="s">
        <v>335</v>
      </c>
      <c r="W3" s="374"/>
      <c r="X3" s="332"/>
      <c r="Y3" s="374" t="s">
        <v>336</v>
      </c>
      <c r="Z3" s="374"/>
    </row>
    <row r="4" spans="1:26" s="71" customFormat="1" ht="32.25" customHeight="1" x14ac:dyDescent="0.25">
      <c r="A4" s="152"/>
      <c r="B4" s="73"/>
      <c r="C4" s="22"/>
      <c r="D4" s="363" t="s">
        <v>86</v>
      </c>
      <c r="E4" s="363"/>
      <c r="F4" s="22"/>
      <c r="G4" s="366" t="s">
        <v>10</v>
      </c>
      <c r="H4" s="367"/>
      <c r="I4" s="370" t="s">
        <v>10</v>
      </c>
      <c r="J4" s="371"/>
      <c r="K4" s="372" t="s">
        <v>10</v>
      </c>
      <c r="L4" s="371"/>
      <c r="M4" s="368" t="s">
        <v>10</v>
      </c>
      <c r="N4" s="369"/>
      <c r="O4" s="22"/>
      <c r="P4" s="363" t="s">
        <v>85</v>
      </c>
      <c r="Q4" s="363"/>
      <c r="R4" s="22"/>
      <c r="S4" s="378" t="s">
        <v>337</v>
      </c>
      <c r="T4" s="379"/>
      <c r="V4" s="375"/>
      <c r="W4" s="375"/>
      <c r="X4" s="332"/>
      <c r="Y4" s="375"/>
      <c r="Z4" s="375"/>
    </row>
    <row r="5" spans="1:26" s="8" customFormat="1" ht="13.8" customHeight="1" x14ac:dyDescent="0.25">
      <c r="A5" s="153"/>
      <c r="B5" s="74"/>
      <c r="C5" s="22"/>
      <c r="D5" s="363"/>
      <c r="E5" s="363"/>
      <c r="F5" s="22"/>
      <c r="G5" s="382" t="s">
        <v>82</v>
      </c>
      <c r="H5" s="383"/>
      <c r="I5" s="364" t="s">
        <v>83</v>
      </c>
      <c r="J5" s="365"/>
      <c r="K5" s="373" t="s">
        <v>84</v>
      </c>
      <c r="L5" s="365"/>
      <c r="M5" s="384" t="s">
        <v>79</v>
      </c>
      <c r="N5" s="385"/>
      <c r="O5" s="22"/>
      <c r="P5" s="363"/>
      <c r="Q5" s="363"/>
      <c r="R5" s="22"/>
      <c r="S5" s="380"/>
      <c r="T5" s="381"/>
      <c r="V5" s="376" t="s">
        <v>8</v>
      </c>
      <c r="W5" s="361" t="s">
        <v>78</v>
      </c>
      <c r="X5" s="5"/>
      <c r="Y5" s="361" t="s">
        <v>8</v>
      </c>
      <c r="Z5" s="362" t="s">
        <v>78</v>
      </c>
    </row>
    <row r="6" spans="1:26" s="7" customFormat="1" ht="30.6" customHeight="1" x14ac:dyDescent="0.25">
      <c r="A6" s="155">
        <v>40909</v>
      </c>
      <c r="B6" s="157" t="s">
        <v>0</v>
      </c>
      <c r="C6" s="89"/>
      <c r="D6" s="220" t="s">
        <v>9</v>
      </c>
      <c r="E6" s="220" t="s">
        <v>11</v>
      </c>
      <c r="F6" s="89"/>
      <c r="G6" s="90" t="s">
        <v>9</v>
      </c>
      <c r="H6" s="90" t="s">
        <v>11</v>
      </c>
      <c r="I6" s="91" t="s">
        <v>9</v>
      </c>
      <c r="J6" s="91" t="s">
        <v>11</v>
      </c>
      <c r="K6" s="90" t="s">
        <v>9</v>
      </c>
      <c r="L6" s="90" t="s">
        <v>11</v>
      </c>
      <c r="M6" s="220" t="s">
        <v>9</v>
      </c>
      <c r="N6" s="220" t="s">
        <v>11</v>
      </c>
      <c r="O6" s="89"/>
      <c r="P6" s="220" t="s">
        <v>9</v>
      </c>
      <c r="Q6" s="220" t="s">
        <v>11</v>
      </c>
      <c r="R6" s="89"/>
      <c r="S6" s="219" t="s">
        <v>8</v>
      </c>
      <c r="T6" s="219" t="s">
        <v>12</v>
      </c>
      <c r="V6" s="377"/>
      <c r="W6" s="361"/>
      <c r="X6" s="5"/>
      <c r="Y6" s="361"/>
      <c r="Z6" s="362"/>
    </row>
    <row r="7" spans="1:26" s="7" customFormat="1" ht="13.95" customHeight="1" x14ac:dyDescent="0.25">
      <c r="A7" s="155"/>
      <c r="B7" s="206">
        <v>2000</v>
      </c>
      <c r="C7" s="207"/>
      <c r="D7" s="208">
        <v>4</v>
      </c>
      <c r="E7" s="291">
        <v>11.85</v>
      </c>
      <c r="F7" s="207"/>
      <c r="G7" s="264">
        <v>2</v>
      </c>
      <c r="H7" s="264">
        <v>11.04</v>
      </c>
      <c r="I7" s="264">
        <v>0</v>
      </c>
      <c r="J7" s="264">
        <v>0</v>
      </c>
      <c r="K7" s="264">
        <v>0</v>
      </c>
      <c r="L7" s="264">
        <v>0</v>
      </c>
      <c r="M7" s="264">
        <f t="shared" ref="M7:M25" si="0">SUM(G7+I7+K7)</f>
        <v>2</v>
      </c>
      <c r="N7" s="264">
        <f t="shared" ref="N7:N25" si="1">SUM(H7+J7+L7)</f>
        <v>11.04</v>
      </c>
      <c r="O7" s="207"/>
      <c r="P7" s="208">
        <v>0</v>
      </c>
      <c r="Q7" s="208">
        <v>0</v>
      </c>
      <c r="R7" s="207"/>
      <c r="S7" s="263">
        <f t="shared" ref="S7:S15" si="2">SUM(D7+M7+P7)</f>
        <v>6</v>
      </c>
      <c r="T7" s="263">
        <f t="shared" ref="T7:T15" si="3">SUM(E7+N7+Q7)</f>
        <v>22.89</v>
      </c>
      <c r="U7" s="209"/>
      <c r="V7" s="339">
        <v>6</v>
      </c>
      <c r="W7" s="339">
        <v>22.89</v>
      </c>
      <c r="X7" s="210"/>
      <c r="Y7" s="279">
        <f t="shared" ref="Y7:Y24" si="4">S7-V7</f>
        <v>0</v>
      </c>
      <c r="Z7" s="280">
        <f t="shared" ref="Z7:Z24" si="5">T7-W7</f>
        <v>0</v>
      </c>
    </row>
    <row r="8" spans="1:26" s="7" customFormat="1" ht="13.95" customHeight="1" x14ac:dyDescent="0.25">
      <c r="A8" s="155"/>
      <c r="B8" s="206">
        <v>2001</v>
      </c>
      <c r="C8" s="207"/>
      <c r="D8" s="208">
        <v>2</v>
      </c>
      <c r="E8" s="291">
        <v>5.25</v>
      </c>
      <c r="F8" s="207"/>
      <c r="G8" s="264">
        <v>0</v>
      </c>
      <c r="H8" s="264">
        <v>0</v>
      </c>
      <c r="I8" s="264">
        <v>0</v>
      </c>
      <c r="J8" s="264">
        <v>0</v>
      </c>
      <c r="K8" s="264">
        <v>0</v>
      </c>
      <c r="L8" s="264">
        <v>0</v>
      </c>
      <c r="M8" s="264">
        <f t="shared" si="0"/>
        <v>0</v>
      </c>
      <c r="N8" s="264">
        <f t="shared" si="1"/>
        <v>0</v>
      </c>
      <c r="O8" s="207"/>
      <c r="P8" s="208">
        <v>0</v>
      </c>
      <c r="Q8" s="208">
        <v>0</v>
      </c>
      <c r="R8" s="207"/>
      <c r="S8" s="263">
        <f t="shared" si="2"/>
        <v>2</v>
      </c>
      <c r="T8" s="263">
        <f t="shared" si="3"/>
        <v>5.25</v>
      </c>
      <c r="U8" s="209"/>
      <c r="V8" s="339">
        <v>2</v>
      </c>
      <c r="W8" s="339">
        <v>5.25</v>
      </c>
      <c r="X8" s="210"/>
      <c r="Y8" s="279">
        <f t="shared" si="4"/>
        <v>0</v>
      </c>
      <c r="Z8" s="280">
        <f t="shared" si="5"/>
        <v>0</v>
      </c>
    </row>
    <row r="9" spans="1:26" s="7" customFormat="1" ht="13.95" customHeight="1" x14ac:dyDescent="0.25">
      <c r="A9" s="155"/>
      <c r="B9" s="206">
        <v>2002</v>
      </c>
      <c r="C9" s="207"/>
      <c r="D9" s="208">
        <v>25</v>
      </c>
      <c r="E9" s="291">
        <v>72.819999999999993</v>
      </c>
      <c r="F9" s="207"/>
      <c r="G9" s="264">
        <v>9</v>
      </c>
      <c r="H9" s="264">
        <v>324</v>
      </c>
      <c r="I9" s="264">
        <v>1</v>
      </c>
      <c r="J9" s="264">
        <v>262.14</v>
      </c>
      <c r="K9" s="264">
        <v>0</v>
      </c>
      <c r="L9" s="264">
        <v>0</v>
      </c>
      <c r="M9" s="264">
        <f t="shared" si="0"/>
        <v>10</v>
      </c>
      <c r="N9" s="264">
        <f t="shared" si="1"/>
        <v>586.14</v>
      </c>
      <c r="O9" s="207"/>
      <c r="P9" s="208">
        <v>0</v>
      </c>
      <c r="Q9" s="208">
        <v>0</v>
      </c>
      <c r="R9" s="207"/>
      <c r="S9" s="263">
        <f t="shared" si="2"/>
        <v>35</v>
      </c>
      <c r="T9" s="263">
        <f t="shared" si="3"/>
        <v>658.96</v>
      </c>
      <c r="U9" s="209"/>
      <c r="V9" s="339">
        <v>35</v>
      </c>
      <c r="W9" s="339">
        <v>658.96</v>
      </c>
      <c r="X9" s="210"/>
      <c r="Y9" s="279">
        <f t="shared" si="4"/>
        <v>0</v>
      </c>
      <c r="Z9" s="280">
        <f t="shared" si="5"/>
        <v>0</v>
      </c>
    </row>
    <row r="10" spans="1:26" s="7" customFormat="1" ht="13.95" customHeight="1" x14ac:dyDescent="0.25">
      <c r="A10" s="155"/>
      <c r="B10" s="238">
        <v>2003</v>
      </c>
      <c r="C10" s="239"/>
      <c r="D10" s="240">
        <v>64</v>
      </c>
      <c r="E10" s="292">
        <v>359.72199999999998</v>
      </c>
      <c r="F10" s="239"/>
      <c r="G10" s="264">
        <v>17</v>
      </c>
      <c r="H10" s="264">
        <v>281.89999999999998</v>
      </c>
      <c r="I10" s="264">
        <v>1</v>
      </c>
      <c r="J10" s="264">
        <v>479.8</v>
      </c>
      <c r="K10" s="264">
        <v>0</v>
      </c>
      <c r="L10" s="264">
        <v>0</v>
      </c>
      <c r="M10" s="264">
        <f t="shared" si="0"/>
        <v>18</v>
      </c>
      <c r="N10" s="264">
        <f t="shared" si="1"/>
        <v>761.7</v>
      </c>
      <c r="O10" s="207"/>
      <c r="P10" s="208">
        <v>0</v>
      </c>
      <c r="Q10" s="208">
        <v>0</v>
      </c>
      <c r="R10" s="207"/>
      <c r="S10" s="263">
        <f t="shared" si="2"/>
        <v>82</v>
      </c>
      <c r="T10" s="263">
        <f t="shared" si="3"/>
        <v>1121.422</v>
      </c>
      <c r="U10" s="209"/>
      <c r="V10" s="339">
        <v>82</v>
      </c>
      <c r="W10" s="339">
        <v>1121.422</v>
      </c>
      <c r="X10" s="210"/>
      <c r="Y10" s="279">
        <f t="shared" si="4"/>
        <v>0</v>
      </c>
      <c r="Z10" s="280">
        <f t="shared" si="5"/>
        <v>0</v>
      </c>
    </row>
    <row r="11" spans="1:26" s="7" customFormat="1" ht="13.95" customHeight="1" x14ac:dyDescent="0.25">
      <c r="A11" s="155"/>
      <c r="B11" s="206">
        <v>2004</v>
      </c>
      <c r="C11" s="207"/>
      <c r="D11" s="208">
        <v>250</v>
      </c>
      <c r="E11" s="291">
        <v>1510.6179999999999</v>
      </c>
      <c r="F11" s="207"/>
      <c r="G11" s="264">
        <v>42</v>
      </c>
      <c r="H11" s="264">
        <v>382.00599999999997</v>
      </c>
      <c r="I11" s="264">
        <v>2</v>
      </c>
      <c r="J11" s="264">
        <v>623.38499999999999</v>
      </c>
      <c r="K11" s="264">
        <v>0</v>
      </c>
      <c r="L11" s="264">
        <v>0</v>
      </c>
      <c r="M11" s="264">
        <f t="shared" si="0"/>
        <v>44</v>
      </c>
      <c r="N11" s="264">
        <f t="shared" si="1"/>
        <v>1005.391</v>
      </c>
      <c r="O11" s="207"/>
      <c r="P11" s="208">
        <v>0</v>
      </c>
      <c r="Q11" s="208">
        <v>0</v>
      </c>
      <c r="R11" s="207"/>
      <c r="S11" s="263">
        <f t="shared" si="2"/>
        <v>294</v>
      </c>
      <c r="T11" s="263">
        <f t="shared" si="3"/>
        <v>2516.009</v>
      </c>
      <c r="U11" s="209"/>
      <c r="V11" s="339">
        <v>294</v>
      </c>
      <c r="W11" s="339">
        <v>2516.009</v>
      </c>
      <c r="X11" s="210"/>
      <c r="Y11" s="279">
        <f t="shared" si="4"/>
        <v>0</v>
      </c>
      <c r="Z11" s="280">
        <f t="shared" si="5"/>
        <v>0</v>
      </c>
    </row>
    <row r="12" spans="1:26" s="241" customFormat="1" ht="13.95" customHeight="1" x14ac:dyDescent="0.25">
      <c r="A12" s="237"/>
      <c r="B12" s="238">
        <v>2005</v>
      </c>
      <c r="C12" s="239"/>
      <c r="D12" s="264">
        <v>624</v>
      </c>
      <c r="E12" s="292">
        <v>4616.8860000000004</v>
      </c>
      <c r="F12" s="239"/>
      <c r="G12" s="264">
        <v>78</v>
      </c>
      <c r="H12" s="264">
        <v>1029.883</v>
      </c>
      <c r="I12" s="264">
        <v>16</v>
      </c>
      <c r="J12" s="264">
        <v>3923.08</v>
      </c>
      <c r="K12" s="264">
        <v>0</v>
      </c>
      <c r="L12" s="264">
        <v>0</v>
      </c>
      <c r="M12" s="264">
        <f t="shared" si="0"/>
        <v>94</v>
      </c>
      <c r="N12" s="264">
        <f t="shared" si="1"/>
        <v>4952.9629999999997</v>
      </c>
      <c r="O12" s="239"/>
      <c r="P12" s="264">
        <v>0</v>
      </c>
      <c r="Q12" s="264">
        <v>0</v>
      </c>
      <c r="R12" s="239"/>
      <c r="S12" s="263">
        <f t="shared" si="2"/>
        <v>718</v>
      </c>
      <c r="T12" s="263">
        <f t="shared" si="3"/>
        <v>9569.8490000000002</v>
      </c>
      <c r="U12" s="44"/>
      <c r="V12" s="339">
        <v>719</v>
      </c>
      <c r="W12" s="339">
        <v>9574.4490000000005</v>
      </c>
      <c r="X12" s="210"/>
      <c r="Y12" s="281">
        <f t="shared" si="4"/>
        <v>-1</v>
      </c>
      <c r="Z12" s="282">
        <f t="shared" si="5"/>
        <v>-4.6000000000003638</v>
      </c>
    </row>
    <row r="13" spans="1:26" s="7" customFormat="1" ht="13.95" customHeight="1" x14ac:dyDescent="0.25">
      <c r="A13" s="155"/>
      <c r="B13" s="238">
        <v>2006</v>
      </c>
      <c r="C13" s="239"/>
      <c r="D13" s="264">
        <v>739</v>
      </c>
      <c r="E13" s="292">
        <v>5276.7539999999999</v>
      </c>
      <c r="F13" s="239"/>
      <c r="G13" s="264">
        <v>105</v>
      </c>
      <c r="H13" s="264">
        <v>1881.529</v>
      </c>
      <c r="I13" s="264">
        <v>36</v>
      </c>
      <c r="J13" s="264">
        <v>11097.32</v>
      </c>
      <c r="K13" s="264">
        <v>0</v>
      </c>
      <c r="L13" s="264">
        <v>0</v>
      </c>
      <c r="M13" s="264">
        <f t="shared" si="0"/>
        <v>141</v>
      </c>
      <c r="N13" s="264">
        <f t="shared" si="1"/>
        <v>12978.849</v>
      </c>
      <c r="O13" s="239"/>
      <c r="P13" s="264">
        <v>0</v>
      </c>
      <c r="Q13" s="264">
        <v>0</v>
      </c>
      <c r="R13" s="207"/>
      <c r="S13" s="263">
        <f t="shared" si="2"/>
        <v>880</v>
      </c>
      <c r="T13" s="263">
        <f t="shared" si="3"/>
        <v>18255.602999999999</v>
      </c>
      <c r="U13" s="209"/>
      <c r="V13" s="339">
        <v>880</v>
      </c>
      <c r="W13" s="339">
        <v>18255.602999999999</v>
      </c>
      <c r="X13" s="210"/>
      <c r="Y13" s="279">
        <f t="shared" si="4"/>
        <v>0</v>
      </c>
      <c r="Z13" s="280">
        <f t="shared" si="5"/>
        <v>0</v>
      </c>
    </row>
    <row r="14" spans="1:26" s="7" customFormat="1" ht="13.95" customHeight="1" x14ac:dyDescent="0.25">
      <c r="A14" s="155"/>
      <c r="B14" s="206">
        <v>2007</v>
      </c>
      <c r="C14" s="207"/>
      <c r="D14" s="208">
        <v>522</v>
      </c>
      <c r="E14" s="291">
        <v>3787.471</v>
      </c>
      <c r="F14" s="207"/>
      <c r="G14" s="264">
        <v>94</v>
      </c>
      <c r="H14" s="264">
        <v>2113.4609999999998</v>
      </c>
      <c r="I14" s="264">
        <v>26</v>
      </c>
      <c r="J14" s="264">
        <v>8352.9079999999994</v>
      </c>
      <c r="K14" s="264">
        <v>0</v>
      </c>
      <c r="L14" s="264">
        <v>0</v>
      </c>
      <c r="M14" s="264">
        <f t="shared" si="0"/>
        <v>120</v>
      </c>
      <c r="N14" s="264">
        <f t="shared" si="1"/>
        <v>10466.368999999999</v>
      </c>
      <c r="O14" s="207"/>
      <c r="P14" s="208">
        <v>0</v>
      </c>
      <c r="Q14" s="208">
        <v>0</v>
      </c>
      <c r="R14" s="207"/>
      <c r="S14" s="263">
        <f t="shared" si="2"/>
        <v>642</v>
      </c>
      <c r="T14" s="263">
        <f t="shared" si="3"/>
        <v>14253.839999999998</v>
      </c>
      <c r="U14" s="209"/>
      <c r="V14" s="339">
        <v>642</v>
      </c>
      <c r="W14" s="339">
        <v>14253.839999999998</v>
      </c>
      <c r="X14" s="210"/>
      <c r="Y14" s="279">
        <f t="shared" si="4"/>
        <v>0</v>
      </c>
      <c r="Z14" s="280">
        <f t="shared" si="5"/>
        <v>0</v>
      </c>
    </row>
    <row r="15" spans="1:26" s="7" customFormat="1" ht="13.95" customHeight="1" x14ac:dyDescent="0.25">
      <c r="A15" s="155"/>
      <c r="B15" s="206">
        <v>2008</v>
      </c>
      <c r="C15" s="207"/>
      <c r="D15" s="208">
        <v>655</v>
      </c>
      <c r="E15" s="291">
        <v>4954.3649999999998</v>
      </c>
      <c r="F15" s="207"/>
      <c r="G15" s="264">
        <v>170</v>
      </c>
      <c r="H15" s="264">
        <v>3874.1970000000001</v>
      </c>
      <c r="I15" s="264">
        <v>44</v>
      </c>
      <c r="J15" s="264">
        <v>13247.054</v>
      </c>
      <c r="K15" s="264">
        <v>4</v>
      </c>
      <c r="L15" s="264">
        <v>6134.26</v>
      </c>
      <c r="M15" s="264">
        <f t="shared" si="0"/>
        <v>218</v>
      </c>
      <c r="N15" s="264">
        <f t="shared" si="1"/>
        <v>23255.510999999999</v>
      </c>
      <c r="O15" s="207"/>
      <c r="P15" s="208">
        <v>0</v>
      </c>
      <c r="Q15" s="208">
        <v>0</v>
      </c>
      <c r="R15" s="207"/>
      <c r="S15" s="263">
        <f t="shared" si="2"/>
        <v>873</v>
      </c>
      <c r="T15" s="263">
        <f t="shared" si="3"/>
        <v>28209.875999999997</v>
      </c>
      <c r="U15" s="209"/>
      <c r="V15" s="339">
        <v>872</v>
      </c>
      <c r="W15" s="339">
        <v>28205.275999999998</v>
      </c>
      <c r="X15" s="210"/>
      <c r="Y15" s="279">
        <f t="shared" si="4"/>
        <v>1</v>
      </c>
      <c r="Z15" s="280">
        <f t="shared" si="5"/>
        <v>4.5999999999985448</v>
      </c>
    </row>
    <row r="16" spans="1:26" s="241" customFormat="1" ht="13.95" customHeight="1" x14ac:dyDescent="0.25">
      <c r="A16" s="237"/>
      <c r="B16" s="238">
        <v>2009</v>
      </c>
      <c r="C16" s="239"/>
      <c r="D16" s="240">
        <v>1057</v>
      </c>
      <c r="E16" s="292">
        <v>8007.9340000000002</v>
      </c>
      <c r="F16" s="239"/>
      <c r="G16" s="264">
        <v>242</v>
      </c>
      <c r="H16" s="264">
        <v>6797.9930000000004</v>
      </c>
      <c r="I16" s="264">
        <v>88</v>
      </c>
      <c r="J16" s="264">
        <v>24235.758000000002</v>
      </c>
      <c r="K16" s="264">
        <v>8</v>
      </c>
      <c r="L16" s="264">
        <v>14085.91</v>
      </c>
      <c r="M16" s="264">
        <f t="shared" si="0"/>
        <v>338</v>
      </c>
      <c r="N16" s="264">
        <f t="shared" si="1"/>
        <v>45119.661000000007</v>
      </c>
      <c r="O16" s="239"/>
      <c r="P16" s="240">
        <v>5</v>
      </c>
      <c r="Q16" s="240">
        <v>3370.56</v>
      </c>
      <c r="R16" s="239"/>
      <c r="S16" s="263">
        <f t="shared" ref="S16:S25" si="6">SUM(D16+M16+P16)</f>
        <v>1400</v>
      </c>
      <c r="T16" s="263">
        <f t="shared" ref="T16:T25" si="7">SUM(E16+N16+Q16)</f>
        <v>56498.155000000006</v>
      </c>
      <c r="U16" s="44"/>
      <c r="V16" s="339">
        <v>1400</v>
      </c>
      <c r="W16" s="339">
        <v>56498.155000000006</v>
      </c>
      <c r="X16" s="210"/>
      <c r="Y16" s="281">
        <f t="shared" si="4"/>
        <v>0</v>
      </c>
      <c r="Z16" s="282">
        <f t="shared" si="5"/>
        <v>0</v>
      </c>
    </row>
    <row r="17" spans="1:26" s="7" customFormat="1" ht="13.95" customHeight="1" x14ac:dyDescent="0.25">
      <c r="A17" s="155"/>
      <c r="B17" s="206">
        <v>2010</v>
      </c>
      <c r="C17" s="207"/>
      <c r="D17" s="208">
        <v>2132</v>
      </c>
      <c r="E17" s="291">
        <v>16456.762999999999</v>
      </c>
      <c r="F17" s="207"/>
      <c r="G17" s="264">
        <v>379</v>
      </c>
      <c r="H17" s="264">
        <v>12718.866</v>
      </c>
      <c r="I17" s="264">
        <v>154</v>
      </c>
      <c r="J17" s="264">
        <v>45624.902000000002</v>
      </c>
      <c r="K17" s="264">
        <v>12</v>
      </c>
      <c r="L17" s="264">
        <v>20986.6</v>
      </c>
      <c r="M17" s="264">
        <f t="shared" si="0"/>
        <v>545</v>
      </c>
      <c r="N17" s="264">
        <f t="shared" si="1"/>
        <v>79330.368000000002</v>
      </c>
      <c r="O17" s="207"/>
      <c r="P17" s="208">
        <v>19</v>
      </c>
      <c r="Q17" s="208">
        <v>25187.34</v>
      </c>
      <c r="R17" s="207"/>
      <c r="S17" s="263">
        <f t="shared" si="6"/>
        <v>2696</v>
      </c>
      <c r="T17" s="263">
        <f t="shared" si="7"/>
        <v>120974.47099999999</v>
      </c>
      <c r="U17" s="209"/>
      <c r="V17" s="339">
        <v>2696</v>
      </c>
      <c r="W17" s="339">
        <v>120974.47099999999</v>
      </c>
      <c r="X17" s="210"/>
      <c r="Y17" s="279">
        <f t="shared" si="4"/>
        <v>0</v>
      </c>
      <c r="Z17" s="280">
        <f t="shared" si="5"/>
        <v>0</v>
      </c>
    </row>
    <row r="18" spans="1:26" s="7" customFormat="1" ht="13.95" customHeight="1" x14ac:dyDescent="0.25">
      <c r="A18" s="155"/>
      <c r="B18" s="238">
        <v>2011</v>
      </c>
      <c r="C18" s="239"/>
      <c r="D18" s="264">
        <v>5095</v>
      </c>
      <c r="E18" s="292">
        <v>40506.629999999997</v>
      </c>
      <c r="F18" s="239"/>
      <c r="G18" s="264">
        <v>826</v>
      </c>
      <c r="H18" s="264">
        <v>26579.010999999999</v>
      </c>
      <c r="I18" s="264">
        <v>442</v>
      </c>
      <c r="J18" s="264">
        <v>135561.99</v>
      </c>
      <c r="K18" s="264">
        <v>50</v>
      </c>
      <c r="L18" s="264">
        <v>106495.59299999999</v>
      </c>
      <c r="M18" s="264">
        <f t="shared" si="0"/>
        <v>1318</v>
      </c>
      <c r="N18" s="264">
        <f t="shared" si="1"/>
        <v>268636.59399999998</v>
      </c>
      <c r="O18" s="239"/>
      <c r="P18" s="264">
        <v>51</v>
      </c>
      <c r="Q18" s="264">
        <v>137618.951</v>
      </c>
      <c r="R18" s="239"/>
      <c r="S18" s="263">
        <f t="shared" si="6"/>
        <v>6464</v>
      </c>
      <c r="T18" s="263">
        <f t="shared" si="7"/>
        <v>446762.17499999999</v>
      </c>
      <c r="U18" s="44"/>
      <c r="V18" s="339">
        <v>6464</v>
      </c>
      <c r="W18" s="339">
        <v>446762.17499999999</v>
      </c>
      <c r="X18" s="210"/>
      <c r="Y18" s="281">
        <f t="shared" si="4"/>
        <v>0</v>
      </c>
      <c r="Z18" s="282">
        <f t="shared" si="5"/>
        <v>0</v>
      </c>
    </row>
    <row r="19" spans="1:26" s="7" customFormat="1" ht="13.95" customHeight="1" x14ac:dyDescent="0.25">
      <c r="A19" s="155">
        <v>41640</v>
      </c>
      <c r="B19" s="206">
        <v>2012</v>
      </c>
      <c r="C19" s="207"/>
      <c r="D19" s="262">
        <v>5287</v>
      </c>
      <c r="E19" s="291">
        <v>42078.336000000003</v>
      </c>
      <c r="F19" s="261"/>
      <c r="G19" s="264">
        <v>639</v>
      </c>
      <c r="H19" s="264">
        <v>22885.776999999998</v>
      </c>
      <c r="I19" s="264">
        <v>425</v>
      </c>
      <c r="J19" s="264">
        <v>123615.47199999999</v>
      </c>
      <c r="K19" s="264">
        <v>47</v>
      </c>
      <c r="L19" s="264">
        <v>87882.441000000006</v>
      </c>
      <c r="M19" s="264">
        <f t="shared" si="0"/>
        <v>1111</v>
      </c>
      <c r="N19" s="264">
        <f t="shared" si="1"/>
        <v>234383.69</v>
      </c>
      <c r="O19" s="261"/>
      <c r="P19" s="262">
        <v>23</v>
      </c>
      <c r="Q19" s="262">
        <v>56793.803999999996</v>
      </c>
      <c r="R19" s="207"/>
      <c r="S19" s="263">
        <f t="shared" si="6"/>
        <v>6421</v>
      </c>
      <c r="T19" s="263">
        <f t="shared" si="7"/>
        <v>333255.83</v>
      </c>
      <c r="U19" s="209"/>
      <c r="V19" s="339">
        <v>6421</v>
      </c>
      <c r="W19" s="339">
        <v>333255.83</v>
      </c>
      <c r="X19" s="210"/>
      <c r="Y19" s="279">
        <f t="shared" si="4"/>
        <v>0</v>
      </c>
      <c r="Z19" s="280">
        <f t="shared" si="5"/>
        <v>0</v>
      </c>
    </row>
    <row r="20" spans="1:26" s="21" customFormat="1" ht="14.4" customHeight="1" x14ac:dyDescent="0.3">
      <c r="A20" s="154"/>
      <c r="B20" s="206">
        <v>2013</v>
      </c>
      <c r="C20" s="207"/>
      <c r="D20" s="262">
        <v>5946</v>
      </c>
      <c r="E20" s="291">
        <v>46545.186000000002</v>
      </c>
      <c r="F20" s="261"/>
      <c r="G20" s="264">
        <v>281</v>
      </c>
      <c r="H20" s="264">
        <v>11453.664000000001</v>
      </c>
      <c r="I20" s="264">
        <v>233</v>
      </c>
      <c r="J20" s="264">
        <v>74992.531000000003</v>
      </c>
      <c r="K20" s="264">
        <v>26</v>
      </c>
      <c r="L20" s="264">
        <v>64412.160000000003</v>
      </c>
      <c r="M20" s="264">
        <f t="shared" si="0"/>
        <v>540</v>
      </c>
      <c r="N20" s="264">
        <f t="shared" si="1"/>
        <v>150858.35500000001</v>
      </c>
      <c r="O20" s="261"/>
      <c r="P20" s="262">
        <v>18</v>
      </c>
      <c r="Q20" s="262">
        <v>23162.1</v>
      </c>
      <c r="R20" s="207"/>
      <c r="S20" s="263">
        <f t="shared" si="6"/>
        <v>6504</v>
      </c>
      <c r="T20" s="263">
        <f t="shared" si="7"/>
        <v>220565.64100000003</v>
      </c>
      <c r="U20" s="211"/>
      <c r="V20" s="339">
        <v>6504</v>
      </c>
      <c r="W20" s="339">
        <v>220565.64100000003</v>
      </c>
      <c r="X20" s="210"/>
      <c r="Y20" s="279">
        <f t="shared" si="4"/>
        <v>0</v>
      </c>
      <c r="Z20" s="280">
        <f t="shared" si="5"/>
        <v>0</v>
      </c>
    </row>
    <row r="21" spans="1:26" s="21" customFormat="1" ht="14.4" x14ac:dyDescent="0.3">
      <c r="A21" s="154"/>
      <c r="B21" s="206">
        <v>2014</v>
      </c>
      <c r="C21" s="207"/>
      <c r="D21" s="262">
        <v>6823</v>
      </c>
      <c r="E21" s="291">
        <v>54715.224000000002</v>
      </c>
      <c r="F21" s="261"/>
      <c r="G21" s="264">
        <v>117</v>
      </c>
      <c r="H21" s="264">
        <v>4343.174</v>
      </c>
      <c r="I21" s="264">
        <v>104</v>
      </c>
      <c r="J21" s="264">
        <v>36123.718000000001</v>
      </c>
      <c r="K21" s="264">
        <v>10</v>
      </c>
      <c r="L21" s="264">
        <v>45163.02</v>
      </c>
      <c r="M21" s="264">
        <f t="shared" si="0"/>
        <v>231</v>
      </c>
      <c r="N21" s="264">
        <f t="shared" si="1"/>
        <v>85629.911999999997</v>
      </c>
      <c r="O21" s="261"/>
      <c r="P21" s="262">
        <v>8</v>
      </c>
      <c r="Q21" s="262">
        <v>63370.64</v>
      </c>
      <c r="R21" s="207"/>
      <c r="S21" s="263">
        <f t="shared" si="6"/>
        <v>7062</v>
      </c>
      <c r="T21" s="263">
        <f t="shared" si="7"/>
        <v>203715.77600000001</v>
      </c>
      <c r="U21" s="211"/>
      <c r="V21" s="339">
        <v>7062</v>
      </c>
      <c r="W21" s="339">
        <v>203715.77600000001</v>
      </c>
      <c r="X21" s="210"/>
      <c r="Y21" s="279">
        <f t="shared" si="4"/>
        <v>0</v>
      </c>
      <c r="Z21" s="280">
        <f t="shared" si="5"/>
        <v>0</v>
      </c>
    </row>
    <row r="22" spans="1:26" s="7" customFormat="1" x14ac:dyDescent="0.25">
      <c r="A22" s="155">
        <v>42005</v>
      </c>
      <c r="B22" s="206">
        <v>2015</v>
      </c>
      <c r="C22" s="228"/>
      <c r="D22" s="259">
        <v>12885</v>
      </c>
      <c r="E22" s="293">
        <v>101910.95</v>
      </c>
      <c r="F22" s="228"/>
      <c r="G22" s="266">
        <v>110</v>
      </c>
      <c r="H22" s="265">
        <v>3689.21</v>
      </c>
      <c r="I22" s="266">
        <v>86</v>
      </c>
      <c r="J22" s="265">
        <v>27254.1</v>
      </c>
      <c r="K22" s="266">
        <v>7</v>
      </c>
      <c r="L22" s="265">
        <v>21629.63</v>
      </c>
      <c r="M22" s="264">
        <f t="shared" si="0"/>
        <v>203</v>
      </c>
      <c r="N22" s="264">
        <f t="shared" si="1"/>
        <v>52572.94</v>
      </c>
      <c r="O22" s="228"/>
      <c r="P22" s="266">
        <v>8</v>
      </c>
      <c r="Q22" s="265">
        <v>41683.64</v>
      </c>
      <c r="R22" s="228"/>
      <c r="S22" s="260">
        <f t="shared" si="6"/>
        <v>13096</v>
      </c>
      <c r="T22" s="260">
        <f t="shared" si="7"/>
        <v>196167.53000000003</v>
      </c>
      <c r="U22" s="209"/>
      <c r="V22" s="340">
        <v>13094</v>
      </c>
      <c r="W22" s="340">
        <v>196152.47999999998</v>
      </c>
      <c r="X22" s="210"/>
      <c r="Y22" s="279">
        <f t="shared" si="4"/>
        <v>2</v>
      </c>
      <c r="Z22" s="280">
        <f t="shared" si="5"/>
        <v>15.050000000046566</v>
      </c>
    </row>
    <row r="23" spans="1:26" s="7" customFormat="1" x14ac:dyDescent="0.25">
      <c r="A23" s="155">
        <v>42370</v>
      </c>
      <c r="B23" s="206">
        <v>2016</v>
      </c>
      <c r="C23" s="228"/>
      <c r="D23" s="259">
        <v>21906</v>
      </c>
      <c r="E23" s="293">
        <v>180221.78</v>
      </c>
      <c r="F23" s="228"/>
      <c r="G23" s="266">
        <v>211</v>
      </c>
      <c r="H23" s="265">
        <v>6519.27</v>
      </c>
      <c r="I23" s="266">
        <v>123</v>
      </c>
      <c r="J23" s="265">
        <v>42752.5</v>
      </c>
      <c r="K23" s="266">
        <v>18</v>
      </c>
      <c r="L23" s="265">
        <v>42479.69</v>
      </c>
      <c r="M23" s="264">
        <f t="shared" si="0"/>
        <v>352</v>
      </c>
      <c r="N23" s="264">
        <f t="shared" si="1"/>
        <v>91751.46</v>
      </c>
      <c r="O23" s="228"/>
      <c r="P23" s="266">
        <v>22</v>
      </c>
      <c r="Q23" s="265">
        <v>136223.31</v>
      </c>
      <c r="R23" s="228"/>
      <c r="S23" s="263">
        <f t="shared" si="6"/>
        <v>22280</v>
      </c>
      <c r="T23" s="263">
        <f t="shared" si="7"/>
        <v>408196.55</v>
      </c>
      <c r="U23" s="209"/>
      <c r="V23" s="339">
        <v>22280</v>
      </c>
      <c r="W23" s="339">
        <v>408195.09</v>
      </c>
      <c r="X23" s="210"/>
      <c r="Y23" s="279">
        <f t="shared" si="4"/>
        <v>0</v>
      </c>
      <c r="Z23" s="280">
        <f t="shared" si="5"/>
        <v>1.4599999999627471</v>
      </c>
    </row>
    <row r="24" spans="1:26" s="7" customFormat="1" x14ac:dyDescent="0.25">
      <c r="A24" s="155">
        <v>42736</v>
      </c>
      <c r="B24" s="206">
        <v>2017</v>
      </c>
      <c r="C24" s="228"/>
      <c r="D24" s="259">
        <v>18558</v>
      </c>
      <c r="E24" s="293">
        <v>159011.785</v>
      </c>
      <c r="F24" s="228"/>
      <c r="G24" s="266">
        <v>281</v>
      </c>
      <c r="H24" s="265">
        <v>9701.2000000000007</v>
      </c>
      <c r="I24" s="266">
        <v>174</v>
      </c>
      <c r="J24" s="265">
        <v>65123.59</v>
      </c>
      <c r="K24" s="266">
        <v>22</v>
      </c>
      <c r="L24" s="265">
        <v>57718.49</v>
      </c>
      <c r="M24" s="264">
        <f t="shared" si="0"/>
        <v>477</v>
      </c>
      <c r="N24" s="264">
        <f t="shared" si="1"/>
        <v>132543.28</v>
      </c>
      <c r="O24" s="228"/>
      <c r="P24" s="266">
        <v>8</v>
      </c>
      <c r="Q24" s="265">
        <v>60129.63</v>
      </c>
      <c r="R24" s="228"/>
      <c r="S24" s="263">
        <f t="shared" si="6"/>
        <v>19043</v>
      </c>
      <c r="T24" s="263">
        <f t="shared" si="7"/>
        <v>351684.69500000001</v>
      </c>
      <c r="U24" s="209"/>
      <c r="V24" s="339">
        <v>19037</v>
      </c>
      <c r="W24" s="339">
        <v>351637.255</v>
      </c>
      <c r="X24" s="210"/>
      <c r="Y24" s="279">
        <f t="shared" si="4"/>
        <v>6</v>
      </c>
      <c r="Z24" s="280">
        <f t="shared" si="5"/>
        <v>47.440000000002328</v>
      </c>
    </row>
    <row r="25" spans="1:26" s="7" customFormat="1" x14ac:dyDescent="0.25">
      <c r="A25" s="155">
        <v>42736</v>
      </c>
      <c r="B25" s="206">
        <v>2018</v>
      </c>
      <c r="C25" s="228"/>
      <c r="D25" s="259">
        <v>17183</v>
      </c>
      <c r="E25" s="293">
        <v>149469.38</v>
      </c>
      <c r="F25" s="228"/>
      <c r="G25" s="266">
        <v>329</v>
      </c>
      <c r="H25" s="265">
        <v>10830.27</v>
      </c>
      <c r="I25" s="266">
        <v>203</v>
      </c>
      <c r="J25" s="265">
        <v>70258.75</v>
      </c>
      <c r="K25" s="266">
        <v>26</v>
      </c>
      <c r="L25" s="265">
        <v>56308.67</v>
      </c>
      <c r="M25" s="264">
        <f t="shared" si="0"/>
        <v>558</v>
      </c>
      <c r="N25" s="264">
        <f t="shared" si="1"/>
        <v>137397.69</v>
      </c>
      <c r="O25" s="228"/>
      <c r="P25" s="266">
        <v>4</v>
      </c>
      <c r="Q25" s="265">
        <v>43687.12</v>
      </c>
      <c r="R25" s="228"/>
      <c r="S25" s="263">
        <f t="shared" si="6"/>
        <v>17745</v>
      </c>
      <c r="T25" s="263">
        <f t="shared" si="7"/>
        <v>330554.19</v>
      </c>
      <c r="U25" s="209"/>
      <c r="V25" s="339">
        <v>17752</v>
      </c>
      <c r="W25" s="339">
        <v>330666.05</v>
      </c>
      <c r="X25" s="210"/>
      <c r="Y25" s="279">
        <f t="shared" ref="Y25" si="8">S25-V25</f>
        <v>-7</v>
      </c>
      <c r="Z25" s="280">
        <f t="shared" ref="Z25" si="9">T25-W25</f>
        <v>-111.85999999998603</v>
      </c>
    </row>
    <row r="26" spans="1:26" s="7" customFormat="1" x14ac:dyDescent="0.25">
      <c r="A26" s="155">
        <v>42736</v>
      </c>
      <c r="B26" s="206">
        <v>2019</v>
      </c>
      <c r="C26" s="228"/>
      <c r="D26" s="259">
        <v>15775</v>
      </c>
      <c r="E26" s="293">
        <v>143456.29999999999</v>
      </c>
      <c r="F26" s="228"/>
      <c r="G26" s="266">
        <v>333</v>
      </c>
      <c r="H26" s="293">
        <v>11296.79</v>
      </c>
      <c r="I26" s="266">
        <v>213</v>
      </c>
      <c r="J26" s="293">
        <v>79560.59</v>
      </c>
      <c r="K26" s="266">
        <v>40</v>
      </c>
      <c r="L26" s="293">
        <v>137163.85</v>
      </c>
      <c r="M26" s="264">
        <f t="shared" ref="M26" si="10">SUM(G26+I26+K26)</f>
        <v>586</v>
      </c>
      <c r="N26" s="264">
        <f t="shared" ref="N26" si="11">SUM(H26+J26+L26)</f>
        <v>228021.23</v>
      </c>
      <c r="O26" s="228"/>
      <c r="P26" s="266">
        <v>7</v>
      </c>
      <c r="Q26" s="293">
        <v>77950.13</v>
      </c>
      <c r="R26" s="228"/>
      <c r="S26" s="263">
        <f t="shared" ref="S26" si="12">SUM(D26+M26+P26)</f>
        <v>16368</v>
      </c>
      <c r="T26" s="263">
        <f t="shared" ref="T26" si="13">SUM(E26+N26+Q26)</f>
        <v>449427.66000000003</v>
      </c>
      <c r="U26" s="209"/>
      <c r="V26" s="339">
        <v>16272</v>
      </c>
      <c r="W26" s="339">
        <v>445985.76</v>
      </c>
      <c r="X26" s="210"/>
      <c r="Y26" s="279">
        <f t="shared" ref="Y26" si="14">S26-V26</f>
        <v>96</v>
      </c>
      <c r="Z26" s="280">
        <f t="shared" ref="Z26" si="15">T26-W26</f>
        <v>3441.9000000000233</v>
      </c>
    </row>
    <row r="27" spans="1:26" s="7" customFormat="1" x14ac:dyDescent="0.25">
      <c r="A27" s="155">
        <v>42736</v>
      </c>
      <c r="B27" s="206">
        <v>2020</v>
      </c>
      <c r="C27" s="228"/>
      <c r="D27" s="259">
        <v>5082</v>
      </c>
      <c r="E27" s="293">
        <v>45988.43</v>
      </c>
      <c r="F27" s="228"/>
      <c r="G27" s="266">
        <v>93</v>
      </c>
      <c r="H27" s="293">
        <v>2837.78</v>
      </c>
      <c r="I27" s="266">
        <v>40</v>
      </c>
      <c r="J27" s="293">
        <v>13837.46</v>
      </c>
      <c r="K27" s="266">
        <v>4</v>
      </c>
      <c r="L27" s="293">
        <v>12233.63</v>
      </c>
      <c r="M27" s="264">
        <f t="shared" ref="M27" si="16">SUM(G27+I27+K27)</f>
        <v>137</v>
      </c>
      <c r="N27" s="264">
        <f t="shared" ref="N27" si="17">SUM(H27+J27+L27)</f>
        <v>28908.869999999995</v>
      </c>
      <c r="O27" s="228"/>
      <c r="P27" s="266">
        <v>4</v>
      </c>
      <c r="Q27" s="293">
        <v>39187.5</v>
      </c>
      <c r="R27" s="228"/>
      <c r="S27" s="263">
        <f t="shared" ref="S27" si="18">SUM(D27+M27+P27)</f>
        <v>5223</v>
      </c>
      <c r="T27" s="263">
        <f t="shared" ref="T27" si="19">SUM(E27+N27+Q27)</f>
        <v>114084.79999999999</v>
      </c>
      <c r="U27" s="209"/>
      <c r="V27" s="338">
        <v>3937</v>
      </c>
      <c r="W27" s="338">
        <v>74706.850000000006</v>
      </c>
      <c r="X27" s="210"/>
      <c r="Y27" s="279">
        <f t="shared" ref="Y27" si="20">S27-V27</f>
        <v>1286</v>
      </c>
      <c r="Z27" s="280">
        <f t="shared" ref="Z27" si="21">T27-W27</f>
        <v>39377.949999999983</v>
      </c>
    </row>
    <row r="28" spans="1:26" ht="4.8" customHeight="1" x14ac:dyDescent="0.3">
      <c r="B28" s="212"/>
      <c r="C28" s="212"/>
      <c r="D28" s="212"/>
      <c r="E28" s="294"/>
      <c r="F28" s="212"/>
      <c r="G28" s="212"/>
      <c r="H28" s="212"/>
      <c r="I28" s="212"/>
      <c r="J28" s="212"/>
      <c r="K28" s="212"/>
      <c r="L28" s="212"/>
      <c r="M28" s="212"/>
      <c r="N28" s="295"/>
      <c r="O28" s="213"/>
      <c r="P28" s="213"/>
      <c r="Q28" s="213"/>
      <c r="R28" s="213"/>
      <c r="S28" s="213"/>
      <c r="T28" s="221"/>
      <c r="U28" s="214"/>
      <c r="V28" s="278"/>
      <c r="W28" s="278"/>
      <c r="X28" s="214"/>
      <c r="Y28" s="278"/>
      <c r="Z28" s="278"/>
    </row>
    <row r="29" spans="1:26" s="4" customFormat="1" ht="14.4" customHeight="1" x14ac:dyDescent="0.25">
      <c r="A29" s="156"/>
      <c r="B29" s="227" t="s">
        <v>1</v>
      </c>
      <c r="C29" s="224"/>
      <c r="D29" s="225">
        <f>SUM(D7:D27)</f>
        <v>120614</v>
      </c>
      <c r="E29" s="290">
        <f>SUM(E7:E27)</f>
        <v>1008964.434</v>
      </c>
      <c r="F29" s="224"/>
      <c r="G29" s="226">
        <f t="shared" ref="G29:N29" si="22">SUM(G7:G27)</f>
        <v>4358</v>
      </c>
      <c r="H29" s="226">
        <f t="shared" si="22"/>
        <v>139551.02100000001</v>
      </c>
      <c r="I29" s="226">
        <f t="shared" si="22"/>
        <v>2411</v>
      </c>
      <c r="J29" s="226">
        <f t="shared" si="22"/>
        <v>776927.04799999995</v>
      </c>
      <c r="K29" s="226">
        <f t="shared" si="22"/>
        <v>274</v>
      </c>
      <c r="L29" s="226">
        <f t="shared" si="22"/>
        <v>672693.94400000002</v>
      </c>
      <c r="M29" s="225">
        <f t="shared" si="22"/>
        <v>7043</v>
      </c>
      <c r="N29" s="290">
        <f t="shared" si="22"/>
        <v>1589172.0129999998</v>
      </c>
      <c r="O29" s="224"/>
      <c r="P29" s="290">
        <f>SUM(P7:P27)</f>
        <v>177</v>
      </c>
      <c r="Q29" s="290">
        <f>SUM(Q7:Q27)</f>
        <v>708364.72499999998</v>
      </c>
      <c r="R29" s="224"/>
      <c r="S29" s="223">
        <f>SUM(S7:S27)</f>
        <v>127834</v>
      </c>
      <c r="T29" s="223">
        <f>SUM(T7:T27)</f>
        <v>3306501.1720000003</v>
      </c>
      <c r="U29" s="213"/>
      <c r="V29" s="341">
        <f>SUM(V7:V27)</f>
        <v>126451</v>
      </c>
      <c r="W29" s="342">
        <f>SUM(W7:W27)</f>
        <v>3263729.2320000003</v>
      </c>
      <c r="X29" s="210"/>
      <c r="Y29" s="222">
        <f>SUM(Y7:Y27)</f>
        <v>1383</v>
      </c>
      <c r="Z29" s="308">
        <f>SUM(Z7:Z27)</f>
        <v>42771.940000000031</v>
      </c>
    </row>
    <row r="30" spans="1:26" x14ac:dyDescent="0.25">
      <c r="B30" s="204"/>
      <c r="C30" s="205"/>
      <c r="D30" s="204"/>
      <c r="E30" s="273"/>
      <c r="F30" s="205"/>
      <c r="G30" s="204"/>
      <c r="H30" s="204"/>
      <c r="I30" s="204"/>
      <c r="J30" s="204"/>
      <c r="K30" s="204"/>
      <c r="L30" s="204"/>
      <c r="M30" s="204"/>
      <c r="N30" s="204"/>
      <c r="O30" s="205"/>
      <c r="P30" s="204"/>
      <c r="Q30" s="204"/>
      <c r="R30" s="205"/>
      <c r="S30" s="204"/>
      <c r="T30" s="204"/>
    </row>
    <row r="31" spans="1:26" s="313" customFormat="1" x14ac:dyDescent="0.25">
      <c r="A31" s="152"/>
      <c r="E31" s="5"/>
      <c r="H31" s="5"/>
    </row>
    <row r="32" spans="1:26" s="313" customFormat="1" x14ac:dyDescent="0.25">
      <c r="A32" s="152"/>
      <c r="E32" s="5"/>
      <c r="H32" s="5"/>
    </row>
    <row r="33" spans="3:18" x14ac:dyDescent="0.25">
      <c r="C33" s="1"/>
      <c r="E33" s="5"/>
      <c r="F33" s="1"/>
      <c r="H33" s="5"/>
      <c r="O33" s="1"/>
      <c r="Q33" s="299"/>
      <c r="R33" s="1"/>
    </row>
  </sheetData>
  <mergeCells count="18">
    <mergeCell ref="M5:N5"/>
    <mergeCell ref="A2:M2"/>
    <mergeCell ref="Y5:Y6"/>
    <mergeCell ref="Z5:Z6"/>
    <mergeCell ref="P4:Q5"/>
    <mergeCell ref="I5:J5"/>
    <mergeCell ref="D4:E5"/>
    <mergeCell ref="G4:H4"/>
    <mergeCell ref="M4:N4"/>
    <mergeCell ref="I4:J4"/>
    <mergeCell ref="K4:L4"/>
    <mergeCell ref="K5:L5"/>
    <mergeCell ref="V3:W4"/>
    <mergeCell ref="Y3:Z4"/>
    <mergeCell ref="V5:V6"/>
    <mergeCell ref="W5:W6"/>
    <mergeCell ref="S4:T5"/>
    <mergeCell ref="G5:H5"/>
  </mergeCells>
  <printOptions horizontalCentered="1"/>
  <pageMargins left="0.25" right="0.25" top="1.5" bottom="0.75" header="0.3" footer="0.3"/>
  <pageSetup scale="50"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8D4"/>
    <pageSetUpPr fitToPage="1"/>
  </sheetPr>
  <dimension ref="A1"/>
  <sheetViews>
    <sheetView showGridLines="0" zoomScale="90" zoomScaleNormal="90" workbookViewId="0">
      <selection activeCell="X35" sqref="X35"/>
    </sheetView>
  </sheetViews>
  <sheetFormatPr defaultRowHeight="13.2" x14ac:dyDescent="0.25"/>
  <sheetData/>
  <printOptions horizontalCentered="1" verticalCentered="1"/>
  <pageMargins left="0.25" right="0.25" top="0.75" bottom="0.75" header="0.3" footer="0.3"/>
  <pageSetup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76B-5E03-497A-973C-AA5E3F7FD8AC}">
  <sheetPr>
    <tabColor rgb="FFDCD8D4"/>
  </sheetPr>
  <dimension ref="A1:V67"/>
  <sheetViews>
    <sheetView workbookViewId="0"/>
  </sheetViews>
  <sheetFormatPr defaultRowHeight="13.2" x14ac:dyDescent="0.25"/>
  <cols>
    <col min="1" max="1" width="18" style="335" bestFit="1" customWidth="1"/>
    <col min="2" max="2" width="17.44140625" style="335" bestFit="1" customWidth="1"/>
    <col min="3" max="3" width="13.44140625" style="335" customWidth="1"/>
    <col min="4" max="4" width="16.6640625" style="335" bestFit="1" customWidth="1"/>
    <col min="5" max="5" width="23.44140625" style="335" customWidth="1"/>
    <col min="6" max="6" width="27.44140625" style="335" customWidth="1"/>
    <col min="7" max="7" width="20.109375" style="335" bestFit="1" customWidth="1"/>
    <col min="8" max="8" width="13.44140625" style="253" bestFit="1" customWidth="1"/>
    <col min="9" max="9" width="14.6640625" style="335" bestFit="1" customWidth="1"/>
    <col min="10" max="10" width="21.109375" style="254" customWidth="1"/>
    <col min="11" max="11" width="17.33203125" style="335" customWidth="1"/>
    <col min="12" max="12" width="11" style="335" customWidth="1"/>
    <col min="13" max="13" width="13.33203125" style="335" customWidth="1"/>
    <col min="14" max="14" width="15" style="335" customWidth="1"/>
    <col min="15" max="15" width="12.5546875" style="335" customWidth="1"/>
    <col min="16" max="16" width="10.109375" style="335" customWidth="1"/>
    <col min="17" max="17" width="14" style="335" customWidth="1"/>
    <col min="18" max="18" width="11.21875" style="335" customWidth="1"/>
    <col min="19" max="19" width="20.5546875" style="335" bestFit="1" customWidth="1"/>
    <col min="20" max="20" width="19.33203125" style="335" bestFit="1" customWidth="1"/>
    <col min="21" max="21" width="12.21875" style="254" customWidth="1"/>
    <col min="22" max="22" width="11" style="254" customWidth="1"/>
    <col min="23" max="16384" width="8.88671875" style="335"/>
  </cols>
  <sheetData>
    <row r="1" spans="1:22" s="247" customFormat="1" ht="21" x14ac:dyDescent="0.4">
      <c r="A1" s="247" t="s">
        <v>309</v>
      </c>
      <c r="H1" s="248"/>
      <c r="J1" s="249"/>
      <c r="U1" s="249"/>
      <c r="V1" s="249"/>
    </row>
    <row r="2" spans="1:22" s="250" customFormat="1" ht="14.4" x14ac:dyDescent="0.3">
      <c r="A2" s="250" t="s">
        <v>310</v>
      </c>
      <c r="H2" s="251"/>
      <c r="J2" s="252"/>
      <c r="U2" s="252"/>
      <c r="V2" s="252"/>
    </row>
    <row r="3" spans="1:22" x14ac:dyDescent="0.25">
      <c r="A3" s="335" t="s">
        <v>311</v>
      </c>
    </row>
    <row r="4" spans="1:22" x14ac:dyDescent="0.25">
      <c r="A4" s="335" t="s">
        <v>312</v>
      </c>
    </row>
    <row r="6" spans="1:22" s="250" customFormat="1" ht="28.8" x14ac:dyDescent="0.3">
      <c r="A6" s="250" t="s">
        <v>165</v>
      </c>
      <c r="B6" s="250" t="s">
        <v>103</v>
      </c>
      <c r="C6" s="250" t="s">
        <v>166</v>
      </c>
      <c r="D6" s="250" t="s">
        <v>167</v>
      </c>
      <c r="E6" s="250" t="s">
        <v>168</v>
      </c>
      <c r="F6" s="250" t="s">
        <v>313</v>
      </c>
      <c r="G6" s="250" t="s">
        <v>169</v>
      </c>
      <c r="H6" s="251" t="s">
        <v>314</v>
      </c>
      <c r="I6" s="250" t="s">
        <v>44</v>
      </c>
      <c r="J6" s="255" t="s">
        <v>170</v>
      </c>
      <c r="K6" s="256" t="s">
        <v>171</v>
      </c>
      <c r="L6" s="256" t="s">
        <v>76</v>
      </c>
      <c r="M6" s="256" t="s">
        <v>172</v>
      </c>
      <c r="N6" s="256" t="s">
        <v>173</v>
      </c>
      <c r="O6" s="256" t="s">
        <v>102</v>
      </c>
      <c r="P6" s="256" t="s">
        <v>174</v>
      </c>
      <c r="Q6" s="256" t="s">
        <v>175</v>
      </c>
      <c r="R6" s="256" t="s">
        <v>176</v>
      </c>
      <c r="S6" s="256" t="s">
        <v>177</v>
      </c>
      <c r="T6" s="256" t="s">
        <v>178</v>
      </c>
      <c r="U6" s="255" t="s">
        <v>179</v>
      </c>
      <c r="V6" s="255" t="s">
        <v>180</v>
      </c>
    </row>
    <row r="7" spans="1:22" x14ac:dyDescent="0.25">
      <c r="B7" s="335" t="s">
        <v>104</v>
      </c>
      <c r="C7" s="335" t="s">
        <v>181</v>
      </c>
      <c r="D7" s="335" t="s">
        <v>182</v>
      </c>
      <c r="E7" s="335" t="s">
        <v>183</v>
      </c>
      <c r="G7" s="335" t="s">
        <v>184</v>
      </c>
      <c r="H7" s="253">
        <v>8530</v>
      </c>
      <c r="I7" s="335">
        <v>4</v>
      </c>
      <c r="J7" s="254">
        <v>37242</v>
      </c>
      <c r="K7" s="335">
        <v>1.49</v>
      </c>
      <c r="L7" s="335" t="s">
        <v>5</v>
      </c>
      <c r="M7" s="335" t="s">
        <v>183</v>
      </c>
      <c r="N7" s="335" t="s">
        <v>185</v>
      </c>
      <c r="R7" s="335" t="s">
        <v>183</v>
      </c>
      <c r="S7" s="335" t="s">
        <v>186</v>
      </c>
      <c r="T7" s="335" t="s">
        <v>13</v>
      </c>
      <c r="U7" s="254">
        <v>37077</v>
      </c>
      <c r="V7" s="254">
        <v>37242</v>
      </c>
    </row>
    <row r="8" spans="1:22" x14ac:dyDescent="0.25">
      <c r="B8" s="335" t="s">
        <v>105</v>
      </c>
      <c r="C8" s="335" t="s">
        <v>181</v>
      </c>
      <c r="D8" s="335" t="s">
        <v>187</v>
      </c>
      <c r="E8" s="335" t="s">
        <v>183</v>
      </c>
      <c r="G8" s="335" t="s">
        <v>188</v>
      </c>
      <c r="H8" s="253">
        <v>7704</v>
      </c>
      <c r="I8" s="335">
        <v>17</v>
      </c>
      <c r="J8" s="254">
        <v>37257</v>
      </c>
      <c r="K8" s="335">
        <v>2.2599999999999998</v>
      </c>
      <c r="L8" s="335" t="s">
        <v>5</v>
      </c>
      <c r="M8" s="335" t="s">
        <v>183</v>
      </c>
      <c r="N8" s="335" t="s">
        <v>185</v>
      </c>
      <c r="R8" s="335" t="s">
        <v>183</v>
      </c>
      <c r="S8" s="335" t="s">
        <v>186</v>
      </c>
      <c r="T8" s="335" t="s">
        <v>13</v>
      </c>
      <c r="U8" s="254">
        <v>37081</v>
      </c>
      <c r="V8" s="254">
        <v>37242</v>
      </c>
    </row>
    <row r="9" spans="1:22" x14ac:dyDescent="0.25">
      <c r="B9" s="335" t="s">
        <v>106</v>
      </c>
      <c r="C9" s="335" t="s">
        <v>181</v>
      </c>
      <c r="D9" s="335" t="s">
        <v>189</v>
      </c>
      <c r="E9" s="335" t="s">
        <v>183</v>
      </c>
      <c r="G9" s="335" t="s">
        <v>190</v>
      </c>
      <c r="H9" s="253">
        <v>7838</v>
      </c>
      <c r="I9" s="335">
        <v>2</v>
      </c>
      <c r="J9" s="254">
        <v>37242</v>
      </c>
      <c r="K9" s="335">
        <v>3.76</v>
      </c>
      <c r="L9" s="335" t="s">
        <v>5</v>
      </c>
      <c r="M9" s="335" t="s">
        <v>183</v>
      </c>
      <c r="N9" s="335" t="s">
        <v>185</v>
      </c>
      <c r="R9" s="335" t="s">
        <v>183</v>
      </c>
      <c r="S9" s="335" t="s">
        <v>186</v>
      </c>
      <c r="T9" s="335" t="s">
        <v>13</v>
      </c>
      <c r="U9" s="254">
        <v>37067</v>
      </c>
      <c r="V9" s="254">
        <v>37242</v>
      </c>
    </row>
    <row r="10" spans="1:22" x14ac:dyDescent="0.25">
      <c r="B10" s="335" t="s">
        <v>107</v>
      </c>
      <c r="C10" s="335" t="s">
        <v>181</v>
      </c>
      <c r="D10" s="335" t="s">
        <v>191</v>
      </c>
      <c r="E10" s="335" t="s">
        <v>183</v>
      </c>
      <c r="G10" s="335" t="s">
        <v>192</v>
      </c>
      <c r="H10" s="253">
        <v>8230</v>
      </c>
      <c r="I10" s="335">
        <v>21</v>
      </c>
      <c r="J10" s="254">
        <v>37267</v>
      </c>
      <c r="K10" s="335">
        <v>0.26</v>
      </c>
      <c r="L10" s="335" t="s">
        <v>5</v>
      </c>
      <c r="M10" s="335" t="s">
        <v>183</v>
      </c>
      <c r="N10" s="335" t="s">
        <v>185</v>
      </c>
      <c r="R10" s="335" t="s">
        <v>183</v>
      </c>
      <c r="S10" s="335" t="s">
        <v>193</v>
      </c>
      <c r="T10" s="335" t="s">
        <v>13</v>
      </c>
      <c r="U10" s="254">
        <v>37216</v>
      </c>
      <c r="V10" s="254">
        <v>37267</v>
      </c>
    </row>
    <row r="11" spans="1:22" x14ac:dyDescent="0.25">
      <c r="B11" s="335" t="s">
        <v>108</v>
      </c>
      <c r="C11" s="335" t="s">
        <v>181</v>
      </c>
      <c r="D11" s="335" t="s">
        <v>194</v>
      </c>
      <c r="E11" s="335" t="s">
        <v>183</v>
      </c>
      <c r="G11" s="335" t="s">
        <v>195</v>
      </c>
      <c r="H11" s="253">
        <v>8551</v>
      </c>
      <c r="I11" s="335">
        <v>4</v>
      </c>
      <c r="J11" s="254">
        <v>37288</v>
      </c>
      <c r="K11" s="335">
        <v>3.72</v>
      </c>
      <c r="L11" s="335" t="s">
        <v>5</v>
      </c>
      <c r="M11" s="335" t="s">
        <v>183</v>
      </c>
      <c r="N11" s="335" t="s">
        <v>185</v>
      </c>
      <c r="R11" s="335" t="s">
        <v>183</v>
      </c>
      <c r="S11" s="335" t="s">
        <v>186</v>
      </c>
      <c r="T11" s="335" t="s">
        <v>13</v>
      </c>
      <c r="U11" s="254">
        <v>37083</v>
      </c>
      <c r="V11" s="254">
        <v>37320</v>
      </c>
    </row>
    <row r="12" spans="1:22" x14ac:dyDescent="0.25">
      <c r="B12" s="335" t="s">
        <v>109</v>
      </c>
      <c r="C12" s="335" t="s">
        <v>181</v>
      </c>
      <c r="D12" s="335" t="s">
        <v>196</v>
      </c>
      <c r="E12" s="335" t="s">
        <v>183</v>
      </c>
      <c r="G12" s="335" t="s">
        <v>197</v>
      </c>
      <c r="H12" s="253">
        <v>7039</v>
      </c>
      <c r="I12" s="335">
        <v>9</v>
      </c>
      <c r="J12" s="254">
        <v>37314</v>
      </c>
      <c r="K12" s="335">
        <v>2.2599999999999998</v>
      </c>
      <c r="L12" s="335" t="s">
        <v>5</v>
      </c>
      <c r="M12" s="335" t="s">
        <v>183</v>
      </c>
      <c r="N12" s="335" t="s">
        <v>185</v>
      </c>
      <c r="R12" s="335" t="s">
        <v>183</v>
      </c>
      <c r="S12" s="335" t="s">
        <v>198</v>
      </c>
      <c r="T12" s="335" t="s">
        <v>13</v>
      </c>
      <c r="U12" s="254">
        <v>37085</v>
      </c>
      <c r="V12" s="254">
        <v>37329</v>
      </c>
    </row>
    <row r="13" spans="1:22" x14ac:dyDescent="0.25">
      <c r="B13" s="335" t="s">
        <v>110</v>
      </c>
      <c r="C13" s="335" t="s">
        <v>181</v>
      </c>
      <c r="D13" s="335" t="s">
        <v>199</v>
      </c>
      <c r="E13" s="335" t="s">
        <v>183</v>
      </c>
      <c r="G13" s="335" t="s">
        <v>200</v>
      </c>
      <c r="H13" s="253">
        <v>8060</v>
      </c>
      <c r="I13" s="335">
        <v>13</v>
      </c>
      <c r="J13" s="254">
        <v>37336</v>
      </c>
      <c r="K13" s="335">
        <v>1.9</v>
      </c>
      <c r="L13" s="335" t="s">
        <v>5</v>
      </c>
      <c r="M13" s="335" t="s">
        <v>183</v>
      </c>
      <c r="N13" s="335" t="s">
        <v>185</v>
      </c>
      <c r="R13" s="335" t="s">
        <v>183</v>
      </c>
      <c r="S13" s="335" t="s">
        <v>198</v>
      </c>
      <c r="T13" s="335" t="s">
        <v>13</v>
      </c>
      <c r="U13" s="254">
        <v>37109</v>
      </c>
      <c r="V13" s="254">
        <v>37336</v>
      </c>
    </row>
    <row r="14" spans="1:22" x14ac:dyDescent="0.25">
      <c r="B14" s="335" t="s">
        <v>111</v>
      </c>
      <c r="C14" s="335" t="s">
        <v>181</v>
      </c>
      <c r="D14" s="335" t="s">
        <v>201</v>
      </c>
      <c r="E14" s="335" t="s">
        <v>183</v>
      </c>
      <c r="G14" s="335" t="s">
        <v>202</v>
      </c>
      <c r="H14" s="253">
        <v>8501</v>
      </c>
      <c r="I14" s="335">
        <v>17</v>
      </c>
      <c r="J14" s="254">
        <v>37280</v>
      </c>
      <c r="K14" s="335">
        <v>2.69</v>
      </c>
      <c r="L14" s="335" t="s">
        <v>5</v>
      </c>
      <c r="M14" s="335" t="s">
        <v>183</v>
      </c>
      <c r="N14" s="335" t="s">
        <v>185</v>
      </c>
      <c r="R14" s="335" t="s">
        <v>183</v>
      </c>
      <c r="S14" s="335" t="s">
        <v>198</v>
      </c>
      <c r="T14" s="335" t="s">
        <v>13</v>
      </c>
      <c r="U14" s="254">
        <v>37162</v>
      </c>
      <c r="V14" s="254">
        <v>37357</v>
      </c>
    </row>
    <row r="15" spans="1:22" x14ac:dyDescent="0.25">
      <c r="B15" s="335" t="s">
        <v>112</v>
      </c>
      <c r="C15" s="335" t="s">
        <v>181</v>
      </c>
      <c r="D15" s="335" t="s">
        <v>183</v>
      </c>
      <c r="E15" s="335" t="s">
        <v>203</v>
      </c>
      <c r="G15" s="335" t="s">
        <v>204</v>
      </c>
      <c r="H15" s="253">
        <v>7430</v>
      </c>
      <c r="I15" s="335">
        <v>7</v>
      </c>
      <c r="J15" s="254">
        <v>37361</v>
      </c>
      <c r="K15" s="335">
        <v>2</v>
      </c>
      <c r="L15" s="335" t="s">
        <v>99</v>
      </c>
      <c r="M15" s="335" t="s">
        <v>183</v>
      </c>
      <c r="N15" s="335" t="s">
        <v>185</v>
      </c>
      <c r="R15" s="335" t="s">
        <v>183</v>
      </c>
      <c r="S15" s="335" t="s">
        <v>205</v>
      </c>
      <c r="T15" s="335" t="s">
        <v>13</v>
      </c>
      <c r="U15" s="254">
        <v>37280</v>
      </c>
      <c r="V15" s="254">
        <v>37361</v>
      </c>
    </row>
    <row r="16" spans="1:22" x14ac:dyDescent="0.25">
      <c r="B16" s="335" t="s">
        <v>113</v>
      </c>
      <c r="C16" s="335" t="s">
        <v>181</v>
      </c>
      <c r="D16" s="335" t="s">
        <v>206</v>
      </c>
      <c r="E16" s="335" t="s">
        <v>183</v>
      </c>
      <c r="G16" s="335" t="s">
        <v>207</v>
      </c>
      <c r="H16" s="253">
        <v>7627</v>
      </c>
      <c r="I16" s="335">
        <v>7</v>
      </c>
      <c r="J16" s="254">
        <v>37361</v>
      </c>
      <c r="K16" s="335">
        <v>2.2599999999999998</v>
      </c>
      <c r="L16" s="335" t="s">
        <v>5</v>
      </c>
      <c r="M16" s="335" t="s">
        <v>183</v>
      </c>
      <c r="N16" s="335" t="s">
        <v>185</v>
      </c>
      <c r="R16" s="335" t="s">
        <v>183</v>
      </c>
      <c r="S16" s="335" t="s">
        <v>205</v>
      </c>
      <c r="T16" s="335" t="s">
        <v>13</v>
      </c>
      <c r="U16" s="254">
        <v>37152</v>
      </c>
      <c r="V16" s="254">
        <v>37361</v>
      </c>
    </row>
    <row r="17" spans="2:22" x14ac:dyDescent="0.25">
      <c r="B17" s="335" t="s">
        <v>114</v>
      </c>
      <c r="C17" s="335" t="s">
        <v>181</v>
      </c>
      <c r="D17" s="335" t="s">
        <v>183</v>
      </c>
      <c r="E17" s="335" t="s">
        <v>208</v>
      </c>
      <c r="G17" s="335" t="s">
        <v>209</v>
      </c>
      <c r="H17" s="253">
        <v>7043</v>
      </c>
      <c r="I17" s="335">
        <v>9</v>
      </c>
      <c r="J17" s="254">
        <v>37382</v>
      </c>
      <c r="K17" s="335">
        <v>2</v>
      </c>
      <c r="L17" s="335" t="s">
        <v>99</v>
      </c>
      <c r="M17" s="335" t="s">
        <v>183</v>
      </c>
      <c r="N17" s="335" t="s">
        <v>185</v>
      </c>
      <c r="R17" s="335" t="s">
        <v>183</v>
      </c>
      <c r="S17" s="335" t="s">
        <v>198</v>
      </c>
      <c r="T17" s="335" t="s">
        <v>13</v>
      </c>
      <c r="U17" s="254">
        <v>37379</v>
      </c>
      <c r="V17" s="254">
        <v>37382</v>
      </c>
    </row>
    <row r="18" spans="2:22" x14ac:dyDescent="0.25">
      <c r="B18" s="335" t="s">
        <v>115</v>
      </c>
      <c r="C18" s="335" t="s">
        <v>181</v>
      </c>
      <c r="D18" s="335" t="s">
        <v>211</v>
      </c>
      <c r="E18" s="335" t="s">
        <v>183</v>
      </c>
      <c r="G18" s="335" t="s">
        <v>212</v>
      </c>
      <c r="H18" s="253">
        <v>8008</v>
      </c>
      <c r="I18" s="335">
        <v>18</v>
      </c>
      <c r="J18" s="254">
        <v>37377</v>
      </c>
      <c r="K18" s="335">
        <v>2.71</v>
      </c>
      <c r="L18" s="335" t="s">
        <v>5</v>
      </c>
      <c r="M18" s="335" t="s">
        <v>183</v>
      </c>
      <c r="N18" s="335" t="s">
        <v>185</v>
      </c>
      <c r="R18" s="335" t="s">
        <v>183</v>
      </c>
      <c r="S18" s="335" t="s">
        <v>193</v>
      </c>
      <c r="T18" s="335" t="s">
        <v>13</v>
      </c>
      <c r="U18" s="254">
        <v>37298</v>
      </c>
      <c r="V18" s="254">
        <v>37420</v>
      </c>
    </row>
    <row r="19" spans="2:22" x14ac:dyDescent="0.25">
      <c r="B19" s="335" t="s">
        <v>116</v>
      </c>
      <c r="C19" s="335" t="s">
        <v>181</v>
      </c>
      <c r="D19" s="335" t="s">
        <v>213</v>
      </c>
      <c r="E19" s="335" t="s">
        <v>183</v>
      </c>
      <c r="G19" s="335" t="s">
        <v>214</v>
      </c>
      <c r="H19" s="253">
        <v>8251</v>
      </c>
      <c r="I19" s="335">
        <v>21</v>
      </c>
      <c r="J19" s="254">
        <v>37424</v>
      </c>
      <c r="K19" s="335">
        <v>0.89</v>
      </c>
      <c r="L19" s="335" t="s">
        <v>5</v>
      </c>
      <c r="M19" s="335" t="s">
        <v>183</v>
      </c>
      <c r="N19" s="335" t="s">
        <v>185</v>
      </c>
      <c r="R19" s="335" t="s">
        <v>183</v>
      </c>
      <c r="S19" s="335" t="s">
        <v>193</v>
      </c>
      <c r="T19" s="335" t="s">
        <v>13</v>
      </c>
      <c r="U19" s="254">
        <v>37090</v>
      </c>
      <c r="V19" s="254">
        <v>37424</v>
      </c>
    </row>
    <row r="20" spans="2:22" x14ac:dyDescent="0.25">
      <c r="B20" s="335" t="s">
        <v>117</v>
      </c>
      <c r="C20" s="335" t="s">
        <v>181</v>
      </c>
      <c r="D20" s="335" t="s">
        <v>183</v>
      </c>
      <c r="E20" s="335" t="s">
        <v>215</v>
      </c>
      <c r="F20" s="335" t="s">
        <v>216</v>
      </c>
      <c r="G20" s="335" t="s">
        <v>217</v>
      </c>
      <c r="H20" s="253">
        <v>8096</v>
      </c>
      <c r="I20" s="335">
        <v>15</v>
      </c>
      <c r="J20" s="254">
        <v>37434</v>
      </c>
      <c r="K20" s="335">
        <v>62.23</v>
      </c>
      <c r="L20" s="335" t="s">
        <v>4</v>
      </c>
      <c r="M20" s="335" t="s">
        <v>183</v>
      </c>
      <c r="N20" s="335" t="s">
        <v>185</v>
      </c>
      <c r="R20" s="335" t="s">
        <v>183</v>
      </c>
      <c r="S20" s="335" t="s">
        <v>198</v>
      </c>
      <c r="T20" s="335" t="s">
        <v>13</v>
      </c>
      <c r="U20" s="254">
        <v>37060</v>
      </c>
      <c r="V20" s="254">
        <v>37434</v>
      </c>
    </row>
    <row r="21" spans="2:22" x14ac:dyDescent="0.25">
      <c r="B21" s="335" t="s">
        <v>118</v>
      </c>
      <c r="C21" s="335" t="s">
        <v>181</v>
      </c>
      <c r="D21" s="335" t="s">
        <v>218</v>
      </c>
      <c r="E21" s="335" t="s">
        <v>183</v>
      </c>
      <c r="G21" s="335" t="s">
        <v>219</v>
      </c>
      <c r="H21" s="253">
        <v>7732</v>
      </c>
      <c r="I21" s="335">
        <v>17</v>
      </c>
      <c r="J21" s="254">
        <v>37377</v>
      </c>
      <c r="K21" s="335">
        <v>2.69</v>
      </c>
      <c r="L21" s="335" t="s">
        <v>5</v>
      </c>
      <c r="M21" s="335" t="s">
        <v>183</v>
      </c>
      <c r="N21" s="335" t="s">
        <v>185</v>
      </c>
      <c r="R21" s="335" t="s">
        <v>183</v>
      </c>
      <c r="S21" s="335" t="s">
        <v>186</v>
      </c>
      <c r="T21" s="335" t="s">
        <v>13</v>
      </c>
      <c r="U21" s="254">
        <v>37330</v>
      </c>
      <c r="V21" s="254">
        <v>37439</v>
      </c>
    </row>
    <row r="22" spans="2:22" x14ac:dyDescent="0.25">
      <c r="B22" s="335" t="s">
        <v>119</v>
      </c>
      <c r="C22" s="335" t="s">
        <v>181</v>
      </c>
      <c r="D22" s="335" t="s">
        <v>220</v>
      </c>
      <c r="E22" s="335" t="s">
        <v>183</v>
      </c>
      <c r="G22" s="335" t="s">
        <v>221</v>
      </c>
      <c r="H22" s="253">
        <v>8822</v>
      </c>
      <c r="I22" s="335">
        <v>4</v>
      </c>
      <c r="J22" s="254">
        <v>37408</v>
      </c>
      <c r="K22" s="335">
        <v>3.46</v>
      </c>
      <c r="L22" s="335" t="s">
        <v>5</v>
      </c>
      <c r="M22" s="335" t="s">
        <v>183</v>
      </c>
      <c r="N22" s="335" t="s">
        <v>185</v>
      </c>
      <c r="R22" s="335" t="s">
        <v>183</v>
      </c>
      <c r="S22" s="335" t="s">
        <v>186</v>
      </c>
      <c r="T22" s="335" t="s">
        <v>13</v>
      </c>
      <c r="U22" s="254">
        <v>37146</v>
      </c>
      <c r="V22" s="254">
        <v>37439</v>
      </c>
    </row>
    <row r="23" spans="2:22" x14ac:dyDescent="0.25">
      <c r="B23" s="335" t="s">
        <v>120</v>
      </c>
      <c r="C23" s="335" t="s">
        <v>181</v>
      </c>
      <c r="D23" s="335" t="s">
        <v>183</v>
      </c>
      <c r="E23" s="335" t="s">
        <v>222</v>
      </c>
      <c r="F23" s="335" t="s">
        <v>223</v>
      </c>
      <c r="G23" s="335" t="s">
        <v>224</v>
      </c>
      <c r="H23" s="253">
        <v>7059</v>
      </c>
      <c r="I23" s="335">
        <v>5</v>
      </c>
      <c r="J23" s="254">
        <v>37440</v>
      </c>
      <c r="K23" s="335">
        <v>68.400000000000006</v>
      </c>
      <c r="L23" s="335" t="s">
        <v>4</v>
      </c>
      <c r="M23" s="335" t="s">
        <v>183</v>
      </c>
      <c r="N23" s="335" t="s">
        <v>185</v>
      </c>
      <c r="R23" s="335" t="s">
        <v>183</v>
      </c>
      <c r="S23" s="335" t="s">
        <v>186</v>
      </c>
      <c r="T23" s="335" t="s">
        <v>13</v>
      </c>
      <c r="U23" s="254">
        <v>37063</v>
      </c>
      <c r="V23" s="254">
        <v>37440</v>
      </c>
    </row>
    <row r="24" spans="2:22" x14ac:dyDescent="0.25">
      <c r="B24" s="335" t="s">
        <v>121</v>
      </c>
      <c r="C24" s="335" t="s">
        <v>181</v>
      </c>
      <c r="D24" s="335" t="s">
        <v>225</v>
      </c>
      <c r="E24" s="335" t="s">
        <v>183</v>
      </c>
      <c r="G24" s="335" t="s">
        <v>226</v>
      </c>
      <c r="H24" s="253">
        <v>7722</v>
      </c>
      <c r="I24" s="335">
        <v>17</v>
      </c>
      <c r="J24" s="254">
        <v>37460</v>
      </c>
      <c r="K24" s="335">
        <v>8.3699999999999992</v>
      </c>
      <c r="L24" s="335" t="s">
        <v>5</v>
      </c>
      <c r="M24" s="335" t="s">
        <v>183</v>
      </c>
      <c r="N24" s="335" t="s">
        <v>185</v>
      </c>
      <c r="R24" s="335" t="s">
        <v>183</v>
      </c>
      <c r="S24" s="335" t="s">
        <v>186</v>
      </c>
      <c r="T24" s="335" t="s">
        <v>13</v>
      </c>
      <c r="U24" s="254">
        <v>37139</v>
      </c>
      <c r="V24" s="254">
        <v>37460</v>
      </c>
    </row>
    <row r="25" spans="2:22" x14ac:dyDescent="0.25">
      <c r="B25" s="335" t="s">
        <v>122</v>
      </c>
      <c r="C25" s="335" t="s">
        <v>181</v>
      </c>
      <c r="D25" s="335" t="s">
        <v>227</v>
      </c>
      <c r="E25" s="335" t="s">
        <v>183</v>
      </c>
      <c r="G25" s="335" t="s">
        <v>228</v>
      </c>
      <c r="H25" s="253">
        <v>8527</v>
      </c>
      <c r="I25" s="335">
        <v>18</v>
      </c>
      <c r="J25" s="254">
        <v>37469</v>
      </c>
      <c r="K25" s="335">
        <v>1.5</v>
      </c>
      <c r="L25" s="335" t="s">
        <v>5</v>
      </c>
      <c r="M25" s="335" t="s">
        <v>183</v>
      </c>
      <c r="N25" s="335" t="s">
        <v>185</v>
      </c>
      <c r="R25" s="335" t="s">
        <v>183</v>
      </c>
      <c r="S25" s="335" t="s">
        <v>186</v>
      </c>
      <c r="T25" s="335" t="s">
        <v>13</v>
      </c>
      <c r="U25" s="254">
        <v>37203</v>
      </c>
      <c r="V25" s="254">
        <v>37469</v>
      </c>
    </row>
    <row r="26" spans="2:22" x14ac:dyDescent="0.25">
      <c r="B26" s="335" t="s">
        <v>123</v>
      </c>
      <c r="C26" s="335" t="s">
        <v>181</v>
      </c>
      <c r="D26" s="335" t="s">
        <v>229</v>
      </c>
      <c r="E26" s="335" t="s">
        <v>183</v>
      </c>
      <c r="G26" s="335" t="s">
        <v>195</v>
      </c>
      <c r="H26" s="253">
        <v>8551</v>
      </c>
      <c r="I26" s="335">
        <v>4</v>
      </c>
      <c r="J26" s="254">
        <v>37470</v>
      </c>
      <c r="K26" s="335">
        <v>2.71</v>
      </c>
      <c r="L26" s="335" t="s">
        <v>5</v>
      </c>
      <c r="M26" s="335" t="s">
        <v>183</v>
      </c>
      <c r="N26" s="335" t="s">
        <v>185</v>
      </c>
      <c r="R26" s="335" t="s">
        <v>183</v>
      </c>
      <c r="S26" s="335" t="s">
        <v>186</v>
      </c>
      <c r="T26" s="335" t="s">
        <v>13</v>
      </c>
      <c r="U26" s="254">
        <v>37330</v>
      </c>
      <c r="V26" s="254">
        <v>37489</v>
      </c>
    </row>
    <row r="27" spans="2:22" x14ac:dyDescent="0.25">
      <c r="B27" s="335" t="s">
        <v>124</v>
      </c>
      <c r="C27" s="335" t="s">
        <v>181</v>
      </c>
      <c r="D27" s="335" t="s">
        <v>230</v>
      </c>
      <c r="E27" s="335" t="s">
        <v>183</v>
      </c>
      <c r="G27" s="335" t="s">
        <v>231</v>
      </c>
      <c r="H27" s="253">
        <v>7470</v>
      </c>
      <c r="I27" s="335">
        <v>6</v>
      </c>
      <c r="J27" s="254">
        <v>36739</v>
      </c>
      <c r="K27" s="335">
        <v>2.5</v>
      </c>
      <c r="L27" s="335" t="s">
        <v>5</v>
      </c>
      <c r="M27" s="335" t="s">
        <v>183</v>
      </c>
      <c r="N27" s="335" t="s">
        <v>185</v>
      </c>
      <c r="R27" s="335" t="s">
        <v>183</v>
      </c>
      <c r="S27" s="335" t="s">
        <v>186</v>
      </c>
      <c r="T27" s="335" t="s">
        <v>13</v>
      </c>
      <c r="U27" s="254">
        <v>37379</v>
      </c>
      <c r="V27" s="254">
        <v>37522</v>
      </c>
    </row>
    <row r="28" spans="2:22" x14ac:dyDescent="0.25">
      <c r="B28" s="335" t="s">
        <v>125</v>
      </c>
      <c r="C28" s="335" t="s">
        <v>181</v>
      </c>
      <c r="D28" s="335" t="s">
        <v>232</v>
      </c>
      <c r="E28" s="335" t="s">
        <v>183</v>
      </c>
      <c r="G28" s="335" t="s">
        <v>221</v>
      </c>
      <c r="H28" s="253">
        <v>8822</v>
      </c>
      <c r="I28" s="335">
        <v>4</v>
      </c>
      <c r="J28" s="254">
        <v>37523</v>
      </c>
      <c r="K28" s="335">
        <v>3.01</v>
      </c>
      <c r="L28" s="335" t="s">
        <v>5</v>
      </c>
      <c r="M28" s="335" t="s">
        <v>183</v>
      </c>
      <c r="N28" s="335" t="s">
        <v>185</v>
      </c>
      <c r="R28" s="335" t="s">
        <v>183</v>
      </c>
      <c r="S28" s="335" t="s">
        <v>186</v>
      </c>
      <c r="T28" s="335" t="s">
        <v>13</v>
      </c>
      <c r="U28" s="254">
        <v>37309</v>
      </c>
      <c r="V28" s="254">
        <v>37523</v>
      </c>
    </row>
    <row r="29" spans="2:22" x14ac:dyDescent="0.25">
      <c r="B29" s="335" t="s">
        <v>126</v>
      </c>
      <c r="C29" s="335" t="s">
        <v>181</v>
      </c>
      <c r="D29" s="335" t="s">
        <v>233</v>
      </c>
      <c r="E29" s="335" t="s">
        <v>183</v>
      </c>
      <c r="G29" s="335" t="s">
        <v>234</v>
      </c>
      <c r="H29" s="253">
        <v>7825</v>
      </c>
      <c r="I29" s="335">
        <v>2</v>
      </c>
      <c r="J29" s="254">
        <v>37469</v>
      </c>
      <c r="K29" s="335">
        <v>1.84</v>
      </c>
      <c r="L29" s="335" t="s">
        <v>5</v>
      </c>
      <c r="M29" s="335" t="s">
        <v>183</v>
      </c>
      <c r="N29" s="335" t="s">
        <v>185</v>
      </c>
      <c r="R29" s="335" t="s">
        <v>183</v>
      </c>
      <c r="S29" s="335" t="s">
        <v>186</v>
      </c>
      <c r="T29" s="335" t="s">
        <v>13</v>
      </c>
      <c r="U29" s="254">
        <v>37391</v>
      </c>
      <c r="V29" s="254">
        <v>37545</v>
      </c>
    </row>
    <row r="30" spans="2:22" x14ac:dyDescent="0.25">
      <c r="B30" s="335" t="s">
        <v>127</v>
      </c>
      <c r="C30" s="335" t="s">
        <v>181</v>
      </c>
      <c r="D30" s="335" t="s">
        <v>235</v>
      </c>
      <c r="E30" s="335" t="s">
        <v>183</v>
      </c>
      <c r="G30" s="335" t="s">
        <v>236</v>
      </c>
      <c r="H30" s="253">
        <v>8055</v>
      </c>
      <c r="I30" s="335">
        <v>13</v>
      </c>
      <c r="J30" s="254">
        <v>37530</v>
      </c>
      <c r="K30" s="335">
        <v>7.5</v>
      </c>
      <c r="L30" s="335" t="s">
        <v>5</v>
      </c>
      <c r="M30" s="335" t="s">
        <v>183</v>
      </c>
      <c r="N30" s="335" t="s">
        <v>185</v>
      </c>
      <c r="S30" s="335" t="s">
        <v>198</v>
      </c>
      <c r="T30" s="335" t="s">
        <v>13</v>
      </c>
      <c r="U30" s="254">
        <v>37274</v>
      </c>
      <c r="V30" s="254">
        <v>37582</v>
      </c>
    </row>
    <row r="31" spans="2:22" x14ac:dyDescent="0.25">
      <c r="B31" s="335" t="s">
        <v>128</v>
      </c>
      <c r="C31" s="335" t="s">
        <v>181</v>
      </c>
      <c r="D31" s="335" t="s">
        <v>183</v>
      </c>
      <c r="E31" s="335" t="s">
        <v>237</v>
      </c>
      <c r="F31" s="335" t="s">
        <v>238</v>
      </c>
      <c r="G31" s="335" t="s">
        <v>239</v>
      </c>
      <c r="H31" s="253">
        <v>8648</v>
      </c>
      <c r="I31" s="335">
        <v>12</v>
      </c>
      <c r="J31" s="254">
        <v>37600</v>
      </c>
      <c r="K31" s="335">
        <v>25.54</v>
      </c>
      <c r="L31" s="335" t="s">
        <v>4</v>
      </c>
      <c r="M31" s="335" t="s">
        <v>183</v>
      </c>
      <c r="N31" s="335" t="s">
        <v>185</v>
      </c>
      <c r="R31" s="335" t="s">
        <v>183</v>
      </c>
      <c r="S31" s="335" t="s">
        <v>198</v>
      </c>
      <c r="T31" s="335" t="s">
        <v>13</v>
      </c>
      <c r="U31" s="254">
        <v>37389</v>
      </c>
      <c r="V31" s="254">
        <v>37600</v>
      </c>
    </row>
    <row r="32" spans="2:22" x14ac:dyDescent="0.25">
      <c r="B32" s="335" t="s">
        <v>129</v>
      </c>
      <c r="C32" s="335" t="s">
        <v>181</v>
      </c>
      <c r="D32" s="335" t="s">
        <v>183</v>
      </c>
      <c r="E32" s="335" t="s">
        <v>240</v>
      </c>
      <c r="F32" s="335" t="s">
        <v>238</v>
      </c>
      <c r="G32" s="335" t="s">
        <v>239</v>
      </c>
      <c r="H32" s="253">
        <v>8648</v>
      </c>
      <c r="I32" s="335">
        <v>12</v>
      </c>
      <c r="J32" s="254">
        <v>37600</v>
      </c>
      <c r="K32" s="335">
        <v>31.58</v>
      </c>
      <c r="L32" s="335" t="s">
        <v>4</v>
      </c>
      <c r="M32" s="335" t="s">
        <v>183</v>
      </c>
      <c r="N32" s="335" t="s">
        <v>185</v>
      </c>
      <c r="R32" s="335" t="s">
        <v>183</v>
      </c>
      <c r="S32" s="335" t="s">
        <v>198</v>
      </c>
      <c r="T32" s="335" t="s">
        <v>13</v>
      </c>
      <c r="U32" s="254">
        <v>37371</v>
      </c>
      <c r="V32" s="254">
        <v>37600</v>
      </c>
    </row>
    <row r="33" spans="2:22" x14ac:dyDescent="0.25">
      <c r="B33" s="335" t="s">
        <v>130</v>
      </c>
      <c r="C33" s="335" t="s">
        <v>181</v>
      </c>
      <c r="D33" s="335" t="s">
        <v>183</v>
      </c>
      <c r="E33" s="335" t="s">
        <v>241</v>
      </c>
      <c r="F33" s="335" t="s">
        <v>242</v>
      </c>
      <c r="G33" s="335" t="s">
        <v>243</v>
      </c>
      <c r="H33" s="253">
        <v>7940</v>
      </c>
      <c r="I33" s="335">
        <v>3</v>
      </c>
      <c r="J33" s="254">
        <v>37600</v>
      </c>
      <c r="K33" s="335">
        <v>60.67</v>
      </c>
      <c r="L33" s="335" t="s">
        <v>4</v>
      </c>
      <c r="M33" s="335" t="s">
        <v>183</v>
      </c>
      <c r="N33" s="335" t="s">
        <v>185</v>
      </c>
      <c r="R33" s="335" t="s">
        <v>183</v>
      </c>
      <c r="S33" s="335" t="s">
        <v>198</v>
      </c>
      <c r="T33" s="335" t="s">
        <v>13</v>
      </c>
      <c r="U33" s="254">
        <v>37301</v>
      </c>
      <c r="V33" s="254">
        <v>37600</v>
      </c>
    </row>
    <row r="34" spans="2:22" x14ac:dyDescent="0.25">
      <c r="B34" s="335" t="s">
        <v>131</v>
      </c>
      <c r="C34" s="335" t="s">
        <v>181</v>
      </c>
      <c r="D34" s="335" t="s">
        <v>244</v>
      </c>
      <c r="E34" s="335" t="s">
        <v>183</v>
      </c>
      <c r="G34" s="335" t="s">
        <v>212</v>
      </c>
      <c r="H34" s="253">
        <v>8008</v>
      </c>
      <c r="I34" s="335">
        <v>18</v>
      </c>
      <c r="J34" s="254">
        <v>37601</v>
      </c>
      <c r="K34" s="335">
        <v>2.8</v>
      </c>
      <c r="L34" s="335" t="s">
        <v>5</v>
      </c>
      <c r="M34" s="335" t="s">
        <v>183</v>
      </c>
      <c r="N34" s="335" t="s">
        <v>185</v>
      </c>
      <c r="R34" s="335" t="s">
        <v>183</v>
      </c>
      <c r="S34" s="335" t="s">
        <v>193</v>
      </c>
      <c r="T34" s="335" t="s">
        <v>13</v>
      </c>
      <c r="U34" s="254">
        <v>37496</v>
      </c>
      <c r="V34" s="254">
        <v>37601</v>
      </c>
    </row>
    <row r="35" spans="2:22" x14ac:dyDescent="0.25">
      <c r="B35" s="335" t="s">
        <v>132</v>
      </c>
      <c r="C35" s="335" t="s">
        <v>181</v>
      </c>
      <c r="D35" s="335" t="s">
        <v>245</v>
      </c>
      <c r="E35" s="335" t="s">
        <v>183</v>
      </c>
      <c r="G35" s="335" t="s">
        <v>246</v>
      </c>
      <c r="H35" s="253">
        <v>8006</v>
      </c>
      <c r="I35" s="335">
        <v>18</v>
      </c>
      <c r="J35" s="254">
        <v>37572</v>
      </c>
      <c r="K35" s="335">
        <v>2.8</v>
      </c>
      <c r="L35" s="335" t="s">
        <v>5</v>
      </c>
      <c r="M35" s="335" t="s">
        <v>183</v>
      </c>
      <c r="N35" s="335" t="s">
        <v>185</v>
      </c>
      <c r="R35" s="335" t="s">
        <v>183</v>
      </c>
      <c r="S35" s="335" t="s">
        <v>193</v>
      </c>
      <c r="T35" s="335" t="s">
        <v>13</v>
      </c>
      <c r="U35" s="254">
        <v>37539</v>
      </c>
      <c r="V35" s="254">
        <v>37601</v>
      </c>
    </row>
    <row r="36" spans="2:22" x14ac:dyDescent="0.25">
      <c r="B36" s="335" t="s">
        <v>133</v>
      </c>
      <c r="C36" s="335" t="s">
        <v>181</v>
      </c>
      <c r="D36" s="335" t="s">
        <v>182</v>
      </c>
      <c r="E36" s="335" t="s">
        <v>183</v>
      </c>
      <c r="G36" s="335" t="s">
        <v>184</v>
      </c>
      <c r="H36" s="253">
        <v>8530</v>
      </c>
      <c r="I36" s="335">
        <v>4</v>
      </c>
      <c r="J36" s="254">
        <v>37606</v>
      </c>
      <c r="K36" s="335">
        <v>2.92</v>
      </c>
      <c r="L36" s="335" t="s">
        <v>5</v>
      </c>
      <c r="M36" s="335" t="s">
        <v>183</v>
      </c>
      <c r="N36" s="335" t="s">
        <v>185</v>
      </c>
      <c r="R36" s="335" t="s">
        <v>183</v>
      </c>
      <c r="S36" s="335" t="s">
        <v>186</v>
      </c>
      <c r="T36" s="335" t="s">
        <v>13</v>
      </c>
      <c r="U36" s="254">
        <v>37292</v>
      </c>
      <c r="V36" s="254">
        <v>37606</v>
      </c>
    </row>
    <row r="37" spans="2:22" x14ac:dyDescent="0.25">
      <c r="B37" s="335" t="s">
        <v>134</v>
      </c>
      <c r="C37" s="335" t="s">
        <v>181</v>
      </c>
      <c r="D37" s="335" t="s">
        <v>247</v>
      </c>
      <c r="E37" s="335" t="s">
        <v>183</v>
      </c>
      <c r="G37" s="335" t="s">
        <v>248</v>
      </c>
      <c r="H37" s="253">
        <v>8086</v>
      </c>
      <c r="I37" s="335">
        <v>15</v>
      </c>
      <c r="J37" s="254">
        <v>37602</v>
      </c>
      <c r="K37" s="335">
        <v>3.7</v>
      </c>
      <c r="L37" s="335" t="s">
        <v>5</v>
      </c>
      <c r="M37" s="335" t="s">
        <v>183</v>
      </c>
      <c r="N37" s="335" t="s">
        <v>185</v>
      </c>
      <c r="R37" s="335" t="s">
        <v>183</v>
      </c>
      <c r="S37" s="335" t="s">
        <v>198</v>
      </c>
      <c r="T37" s="335" t="s">
        <v>13</v>
      </c>
      <c r="U37" s="254">
        <v>37551</v>
      </c>
      <c r="V37" s="254">
        <v>37614</v>
      </c>
    </row>
    <row r="38" spans="2:22" x14ac:dyDescent="0.25">
      <c r="B38" s="335" t="s">
        <v>135</v>
      </c>
      <c r="C38" s="335" t="s">
        <v>181</v>
      </c>
      <c r="D38" s="335" t="s">
        <v>183</v>
      </c>
      <c r="E38" s="335" t="s">
        <v>249</v>
      </c>
      <c r="F38" s="335" t="s">
        <v>250</v>
      </c>
      <c r="G38" s="335" t="s">
        <v>251</v>
      </c>
      <c r="H38" s="253">
        <v>8066</v>
      </c>
      <c r="I38" s="335">
        <v>15</v>
      </c>
      <c r="J38" s="254">
        <v>37621</v>
      </c>
      <c r="K38" s="335">
        <v>262.14</v>
      </c>
      <c r="L38" s="335" t="s">
        <v>4</v>
      </c>
      <c r="M38" s="335" t="s">
        <v>183</v>
      </c>
      <c r="N38" s="335" t="s">
        <v>185</v>
      </c>
      <c r="R38" s="335" t="s">
        <v>183</v>
      </c>
      <c r="S38" s="335" t="s">
        <v>193</v>
      </c>
      <c r="T38" s="335" t="s">
        <v>13</v>
      </c>
      <c r="U38" s="254">
        <v>37267</v>
      </c>
      <c r="V38" s="254">
        <v>37621</v>
      </c>
    </row>
    <row r="39" spans="2:22" x14ac:dyDescent="0.25">
      <c r="B39" s="335" t="s">
        <v>136</v>
      </c>
      <c r="C39" s="335" t="s">
        <v>181</v>
      </c>
      <c r="D39" s="335" t="s">
        <v>252</v>
      </c>
      <c r="E39" s="335" t="s">
        <v>183</v>
      </c>
      <c r="G39" s="335" t="s">
        <v>253</v>
      </c>
      <c r="H39" s="253">
        <v>8094</v>
      </c>
      <c r="I39" s="335">
        <v>15</v>
      </c>
      <c r="J39" s="254">
        <v>37591</v>
      </c>
      <c r="K39" s="335">
        <v>3.74</v>
      </c>
      <c r="L39" s="335" t="s">
        <v>5</v>
      </c>
      <c r="M39" s="335" t="s">
        <v>183</v>
      </c>
      <c r="N39" s="335" t="s">
        <v>185</v>
      </c>
      <c r="R39" s="335" t="s">
        <v>183</v>
      </c>
      <c r="S39" s="335" t="s">
        <v>193</v>
      </c>
      <c r="T39" s="335" t="s">
        <v>13</v>
      </c>
      <c r="U39" s="254">
        <v>37454</v>
      </c>
      <c r="V39" s="254">
        <v>37627</v>
      </c>
    </row>
    <row r="40" spans="2:22" x14ac:dyDescent="0.25">
      <c r="B40" s="335" t="s">
        <v>137</v>
      </c>
      <c r="C40" s="335" t="s">
        <v>181</v>
      </c>
      <c r="D40" s="335" t="s">
        <v>254</v>
      </c>
      <c r="E40" s="335" t="s">
        <v>183</v>
      </c>
      <c r="G40" s="335" t="s">
        <v>197</v>
      </c>
      <c r="H40" s="253">
        <v>7039</v>
      </c>
      <c r="I40" s="335">
        <v>9</v>
      </c>
      <c r="J40" s="254">
        <v>37622</v>
      </c>
      <c r="K40" s="335">
        <v>10.26</v>
      </c>
      <c r="L40" s="335" t="s">
        <v>5</v>
      </c>
      <c r="M40" s="335" t="s">
        <v>183</v>
      </c>
      <c r="N40" s="335" t="s">
        <v>185</v>
      </c>
      <c r="R40" s="335" t="s">
        <v>183</v>
      </c>
      <c r="S40" s="335" t="s">
        <v>186</v>
      </c>
      <c r="T40" s="335" t="s">
        <v>13</v>
      </c>
      <c r="U40" s="254">
        <v>37390</v>
      </c>
      <c r="V40" s="254">
        <v>37636</v>
      </c>
    </row>
    <row r="41" spans="2:22" x14ac:dyDescent="0.25">
      <c r="B41" s="335" t="s">
        <v>138</v>
      </c>
      <c r="C41" s="335" t="s">
        <v>181</v>
      </c>
      <c r="D41" s="335" t="s">
        <v>255</v>
      </c>
      <c r="E41" s="335" t="s">
        <v>183</v>
      </c>
      <c r="G41" s="335" t="s">
        <v>200</v>
      </c>
      <c r="H41" s="253">
        <v>8060</v>
      </c>
      <c r="I41" s="335">
        <v>13</v>
      </c>
      <c r="J41" s="254">
        <v>37601</v>
      </c>
      <c r="K41" s="335">
        <v>2.27</v>
      </c>
      <c r="L41" s="335" t="s">
        <v>5</v>
      </c>
      <c r="M41" s="335" t="s">
        <v>183</v>
      </c>
      <c r="N41" s="335" t="s">
        <v>185</v>
      </c>
      <c r="R41" s="335" t="s">
        <v>183</v>
      </c>
      <c r="S41" s="335" t="s">
        <v>198</v>
      </c>
      <c r="T41" s="335" t="s">
        <v>13</v>
      </c>
      <c r="U41" s="254">
        <v>37540</v>
      </c>
      <c r="V41" s="254">
        <v>37644</v>
      </c>
    </row>
    <row r="42" spans="2:22" x14ac:dyDescent="0.25">
      <c r="B42" s="335" t="s">
        <v>139</v>
      </c>
      <c r="C42" s="335" t="s">
        <v>181</v>
      </c>
      <c r="D42" s="335" t="s">
        <v>256</v>
      </c>
      <c r="E42" s="335" t="s">
        <v>183</v>
      </c>
      <c r="G42" s="335" t="s">
        <v>257</v>
      </c>
      <c r="H42" s="253">
        <v>8873</v>
      </c>
      <c r="I42" s="335">
        <v>5</v>
      </c>
      <c r="J42" s="254">
        <v>37644</v>
      </c>
      <c r="K42" s="335">
        <v>4.53</v>
      </c>
      <c r="L42" s="335" t="s">
        <v>5</v>
      </c>
      <c r="M42" s="335" t="s">
        <v>183</v>
      </c>
      <c r="N42" s="335" t="s">
        <v>185</v>
      </c>
      <c r="R42" s="335" t="s">
        <v>183</v>
      </c>
      <c r="S42" s="335" t="s">
        <v>198</v>
      </c>
      <c r="T42" s="335" t="s">
        <v>13</v>
      </c>
      <c r="U42" s="254">
        <v>37546</v>
      </c>
      <c r="V42" s="254">
        <v>37644</v>
      </c>
    </row>
    <row r="43" spans="2:22" x14ac:dyDescent="0.25">
      <c r="B43" s="335" t="s">
        <v>140</v>
      </c>
      <c r="C43" s="335" t="s">
        <v>181</v>
      </c>
      <c r="D43" s="335" t="s">
        <v>258</v>
      </c>
      <c r="E43" s="335" t="s">
        <v>183</v>
      </c>
      <c r="G43" s="335" t="s">
        <v>259</v>
      </c>
      <c r="H43" s="253">
        <v>8110</v>
      </c>
      <c r="I43" s="335">
        <v>14</v>
      </c>
      <c r="J43" s="254">
        <v>37658</v>
      </c>
      <c r="K43" s="335">
        <v>4.96</v>
      </c>
      <c r="L43" s="335" t="s">
        <v>5</v>
      </c>
      <c r="M43" s="335" t="s">
        <v>183</v>
      </c>
      <c r="N43" s="335" t="s">
        <v>185</v>
      </c>
      <c r="R43" s="335" t="s">
        <v>183</v>
      </c>
      <c r="S43" s="335" t="s">
        <v>198</v>
      </c>
      <c r="T43" s="335" t="s">
        <v>13</v>
      </c>
      <c r="U43" s="254">
        <v>37515</v>
      </c>
      <c r="V43" s="254">
        <v>37658</v>
      </c>
    </row>
    <row r="44" spans="2:22" x14ac:dyDescent="0.25">
      <c r="B44" s="335" t="s">
        <v>141</v>
      </c>
      <c r="C44" s="335" t="s">
        <v>181</v>
      </c>
      <c r="D44" s="335" t="s">
        <v>260</v>
      </c>
      <c r="E44" s="335" t="s">
        <v>183</v>
      </c>
      <c r="G44" s="335" t="s">
        <v>212</v>
      </c>
      <c r="H44" s="253">
        <v>8008</v>
      </c>
      <c r="I44" s="335">
        <v>18</v>
      </c>
      <c r="J44" s="254">
        <v>37663</v>
      </c>
      <c r="K44" s="335">
        <v>2.48</v>
      </c>
      <c r="L44" s="335" t="s">
        <v>5</v>
      </c>
      <c r="M44" s="335" t="s">
        <v>183</v>
      </c>
      <c r="N44" s="335" t="s">
        <v>185</v>
      </c>
      <c r="R44" s="335" t="s">
        <v>183</v>
      </c>
      <c r="S44" s="335" t="s">
        <v>193</v>
      </c>
      <c r="T44" s="335" t="s">
        <v>13</v>
      </c>
      <c r="U44" s="254">
        <v>37567</v>
      </c>
      <c r="V44" s="254">
        <v>37663</v>
      </c>
    </row>
    <row r="45" spans="2:22" x14ac:dyDescent="0.25">
      <c r="B45" s="335" t="s">
        <v>142</v>
      </c>
      <c r="C45" s="335" t="s">
        <v>181</v>
      </c>
      <c r="D45" s="335" t="s">
        <v>261</v>
      </c>
      <c r="E45" s="335" t="s">
        <v>183</v>
      </c>
      <c r="G45" s="335" t="s">
        <v>210</v>
      </c>
      <c r="H45" s="253">
        <v>8302</v>
      </c>
      <c r="I45" s="335">
        <v>20</v>
      </c>
      <c r="J45" s="254">
        <v>37677</v>
      </c>
      <c r="K45" s="335">
        <v>9.94</v>
      </c>
      <c r="L45" s="335" t="s">
        <v>5</v>
      </c>
      <c r="M45" s="335" t="s">
        <v>183</v>
      </c>
      <c r="N45" s="335" t="s">
        <v>185</v>
      </c>
      <c r="R45" s="335" t="s">
        <v>183</v>
      </c>
      <c r="S45" s="335" t="s">
        <v>193</v>
      </c>
      <c r="T45" s="335" t="s">
        <v>13</v>
      </c>
      <c r="U45" s="254">
        <v>37529</v>
      </c>
      <c r="V45" s="254">
        <v>37694</v>
      </c>
    </row>
    <row r="46" spans="2:22" x14ac:dyDescent="0.25">
      <c r="B46" s="335" t="s">
        <v>143</v>
      </c>
      <c r="C46" s="335" t="s">
        <v>181</v>
      </c>
      <c r="D46" s="335" t="s">
        <v>262</v>
      </c>
      <c r="E46" s="335" t="s">
        <v>183</v>
      </c>
      <c r="G46" s="335" t="s">
        <v>263</v>
      </c>
      <c r="H46" s="253">
        <v>7052</v>
      </c>
      <c r="I46" s="335">
        <v>9</v>
      </c>
      <c r="J46" s="254">
        <v>37705</v>
      </c>
      <c r="K46" s="335">
        <v>4.6100000000000003</v>
      </c>
      <c r="L46" s="335" t="s">
        <v>5</v>
      </c>
      <c r="M46" s="335" t="s">
        <v>183</v>
      </c>
      <c r="N46" s="335" t="s">
        <v>185</v>
      </c>
      <c r="R46" s="335" t="s">
        <v>183</v>
      </c>
      <c r="S46" s="335" t="s">
        <v>198</v>
      </c>
      <c r="T46" s="335" t="s">
        <v>13</v>
      </c>
      <c r="U46" s="254">
        <v>37596</v>
      </c>
      <c r="V46" s="254">
        <v>37705</v>
      </c>
    </row>
    <row r="47" spans="2:22" x14ac:dyDescent="0.25">
      <c r="B47" s="335" t="s">
        <v>144</v>
      </c>
      <c r="C47" s="335" t="s">
        <v>181</v>
      </c>
      <c r="D47" s="335" t="s">
        <v>264</v>
      </c>
      <c r="E47" s="335" t="s">
        <v>183</v>
      </c>
      <c r="G47" s="335" t="s">
        <v>265</v>
      </c>
      <c r="H47" s="253">
        <v>8005</v>
      </c>
      <c r="I47" s="335">
        <v>18</v>
      </c>
      <c r="J47" s="254">
        <v>37712</v>
      </c>
      <c r="K47" s="335">
        <v>2.82</v>
      </c>
      <c r="L47" s="335" t="s">
        <v>5</v>
      </c>
      <c r="M47" s="335" t="s">
        <v>183</v>
      </c>
      <c r="N47" s="335" t="s">
        <v>185</v>
      </c>
      <c r="R47" s="335" t="s">
        <v>183</v>
      </c>
      <c r="S47" s="335" t="s">
        <v>186</v>
      </c>
      <c r="T47" s="335" t="s">
        <v>13</v>
      </c>
      <c r="U47" s="254">
        <v>37645</v>
      </c>
      <c r="V47" s="254">
        <v>37727</v>
      </c>
    </row>
    <row r="48" spans="2:22" x14ac:dyDescent="0.25">
      <c r="B48" s="335" t="s">
        <v>145</v>
      </c>
      <c r="C48" s="335" t="s">
        <v>181</v>
      </c>
      <c r="D48" s="335" t="s">
        <v>266</v>
      </c>
      <c r="E48" s="335" t="s">
        <v>183</v>
      </c>
      <c r="G48" s="335" t="s">
        <v>267</v>
      </c>
      <c r="H48" s="253">
        <v>8009</v>
      </c>
      <c r="I48" s="335">
        <v>14</v>
      </c>
      <c r="J48" s="254">
        <v>37739</v>
      </c>
      <c r="K48" s="335">
        <v>4.5199999999999996</v>
      </c>
      <c r="L48" s="335" t="s">
        <v>5</v>
      </c>
      <c r="M48" s="335" t="s">
        <v>183</v>
      </c>
      <c r="N48" s="335" t="s">
        <v>185</v>
      </c>
      <c r="R48" s="335" t="s">
        <v>183</v>
      </c>
      <c r="S48" s="335" t="s">
        <v>193</v>
      </c>
      <c r="T48" s="335" t="s">
        <v>13</v>
      </c>
      <c r="U48" s="254">
        <v>37574</v>
      </c>
      <c r="V48" s="254">
        <v>37739</v>
      </c>
    </row>
    <row r="49" spans="2:22" x14ac:dyDescent="0.25">
      <c r="B49" s="335" t="s">
        <v>146</v>
      </c>
      <c r="C49" s="335" t="s">
        <v>181</v>
      </c>
      <c r="D49" s="335" t="s">
        <v>268</v>
      </c>
      <c r="E49" s="335" t="s">
        <v>183</v>
      </c>
      <c r="G49" s="335" t="s">
        <v>269</v>
      </c>
      <c r="H49" s="253">
        <v>7040</v>
      </c>
      <c r="I49" s="335">
        <v>9</v>
      </c>
      <c r="J49" s="254">
        <v>37712</v>
      </c>
      <c r="K49" s="335">
        <v>2.78</v>
      </c>
      <c r="L49" s="335" t="s">
        <v>5</v>
      </c>
      <c r="M49" s="335" t="s">
        <v>183</v>
      </c>
      <c r="N49" s="335" t="s">
        <v>185</v>
      </c>
      <c r="R49" s="335" t="s">
        <v>183</v>
      </c>
      <c r="S49" s="335" t="s">
        <v>198</v>
      </c>
      <c r="T49" s="335" t="s">
        <v>13</v>
      </c>
      <c r="U49" s="254">
        <v>37573</v>
      </c>
      <c r="V49" s="254">
        <v>37749</v>
      </c>
    </row>
    <row r="50" spans="2:22" x14ac:dyDescent="0.25">
      <c r="B50" s="335" t="s">
        <v>147</v>
      </c>
      <c r="C50" s="335" t="s">
        <v>181</v>
      </c>
      <c r="D50" s="335" t="s">
        <v>270</v>
      </c>
      <c r="E50" s="335" t="s">
        <v>183</v>
      </c>
      <c r="G50" s="335" t="s">
        <v>271</v>
      </c>
      <c r="H50" s="253">
        <v>8525</v>
      </c>
      <c r="I50" s="335">
        <v>12</v>
      </c>
      <c r="J50" s="254">
        <v>37706</v>
      </c>
      <c r="K50" s="335">
        <v>4.79</v>
      </c>
      <c r="L50" s="335" t="s">
        <v>5</v>
      </c>
      <c r="M50" s="335" t="s">
        <v>183</v>
      </c>
      <c r="N50" s="335" t="s">
        <v>185</v>
      </c>
      <c r="R50" s="335" t="s">
        <v>183</v>
      </c>
      <c r="S50" s="335" t="s">
        <v>198</v>
      </c>
      <c r="T50" s="335" t="s">
        <v>13</v>
      </c>
      <c r="U50" s="254">
        <v>37583</v>
      </c>
      <c r="V50" s="254">
        <v>37749</v>
      </c>
    </row>
    <row r="51" spans="2:22" x14ac:dyDescent="0.25">
      <c r="B51" s="335" t="s">
        <v>148</v>
      </c>
      <c r="C51" s="335" t="s">
        <v>181</v>
      </c>
      <c r="D51" s="335" t="s">
        <v>183</v>
      </c>
      <c r="E51" s="335" t="s">
        <v>272</v>
      </c>
      <c r="F51" s="335" t="s">
        <v>273</v>
      </c>
      <c r="G51" s="335" t="s">
        <v>274</v>
      </c>
      <c r="H51" s="253">
        <v>7827</v>
      </c>
      <c r="I51" s="335">
        <v>1</v>
      </c>
      <c r="J51" s="254">
        <v>37752</v>
      </c>
      <c r="K51" s="335">
        <v>4.1900000000000004</v>
      </c>
      <c r="L51" s="335" t="s">
        <v>4</v>
      </c>
      <c r="M51" s="335" t="s">
        <v>183</v>
      </c>
      <c r="N51" s="335" t="s">
        <v>185</v>
      </c>
      <c r="R51" s="335" t="s">
        <v>183</v>
      </c>
      <c r="S51" s="335" t="s">
        <v>186</v>
      </c>
      <c r="T51" s="335" t="s">
        <v>13</v>
      </c>
      <c r="U51" s="254">
        <v>37462</v>
      </c>
      <c r="V51" s="254">
        <v>37752</v>
      </c>
    </row>
    <row r="52" spans="2:22" x14ac:dyDescent="0.25">
      <c r="B52" s="335" t="s">
        <v>149</v>
      </c>
      <c r="C52" s="335" t="s">
        <v>181</v>
      </c>
      <c r="D52" s="335" t="s">
        <v>275</v>
      </c>
      <c r="E52" s="335" t="s">
        <v>183</v>
      </c>
      <c r="G52" s="335" t="s">
        <v>274</v>
      </c>
      <c r="H52" s="253">
        <v>7827</v>
      </c>
      <c r="I52" s="335">
        <v>1</v>
      </c>
      <c r="J52" s="254">
        <v>37750</v>
      </c>
      <c r="K52" s="335">
        <v>8.3800000000000008</v>
      </c>
      <c r="L52" s="335" t="s">
        <v>5</v>
      </c>
      <c r="M52" s="335" t="s">
        <v>183</v>
      </c>
      <c r="N52" s="335" t="s">
        <v>185</v>
      </c>
      <c r="R52" s="335" t="s">
        <v>183</v>
      </c>
      <c r="S52" s="335" t="s">
        <v>186</v>
      </c>
      <c r="T52" s="335" t="s">
        <v>13</v>
      </c>
      <c r="U52" s="254">
        <v>37582</v>
      </c>
      <c r="V52" s="254">
        <v>37752</v>
      </c>
    </row>
    <row r="53" spans="2:22" x14ac:dyDescent="0.25">
      <c r="B53" s="335" t="s">
        <v>150</v>
      </c>
      <c r="C53" s="335" t="s">
        <v>181</v>
      </c>
      <c r="D53" s="335" t="s">
        <v>183</v>
      </c>
      <c r="E53" s="335" t="s">
        <v>272</v>
      </c>
      <c r="F53" s="335" t="s">
        <v>273</v>
      </c>
      <c r="G53" s="335" t="s">
        <v>274</v>
      </c>
      <c r="H53" s="253">
        <v>7827</v>
      </c>
      <c r="I53" s="335">
        <v>1</v>
      </c>
      <c r="J53" s="254">
        <v>37752</v>
      </c>
      <c r="K53" s="335">
        <v>9.77</v>
      </c>
      <c r="L53" s="335" t="s">
        <v>4</v>
      </c>
      <c r="M53" s="335" t="s">
        <v>183</v>
      </c>
      <c r="N53" s="335" t="s">
        <v>185</v>
      </c>
      <c r="R53" s="335" t="s">
        <v>183</v>
      </c>
      <c r="S53" s="335" t="s">
        <v>186</v>
      </c>
      <c r="T53" s="335" t="s">
        <v>13</v>
      </c>
      <c r="U53" s="254">
        <v>37462</v>
      </c>
      <c r="V53" s="254">
        <v>37752</v>
      </c>
    </row>
    <row r="54" spans="2:22" x14ac:dyDescent="0.25">
      <c r="B54" s="335" t="s">
        <v>151</v>
      </c>
      <c r="C54" s="335" t="s">
        <v>181</v>
      </c>
      <c r="D54" s="335" t="s">
        <v>183</v>
      </c>
      <c r="E54" s="335" t="s">
        <v>276</v>
      </c>
      <c r="F54" s="335" t="s">
        <v>277</v>
      </c>
      <c r="G54" s="335" t="s">
        <v>278</v>
      </c>
      <c r="H54" s="253">
        <v>8560</v>
      </c>
      <c r="I54" s="335">
        <v>12</v>
      </c>
      <c r="J54" s="254">
        <v>37764</v>
      </c>
      <c r="K54" s="335">
        <v>479.8</v>
      </c>
      <c r="L54" s="335" t="s">
        <v>4</v>
      </c>
      <c r="M54" s="335" t="s">
        <v>183</v>
      </c>
      <c r="N54" s="335" t="s">
        <v>185</v>
      </c>
      <c r="R54" s="335" t="s">
        <v>183</v>
      </c>
      <c r="S54" s="335" t="s">
        <v>198</v>
      </c>
      <c r="T54" s="335" t="s">
        <v>13</v>
      </c>
      <c r="U54" s="254">
        <v>37477</v>
      </c>
      <c r="V54" s="254">
        <v>37764</v>
      </c>
    </row>
    <row r="55" spans="2:22" x14ac:dyDescent="0.25">
      <c r="B55" s="335" t="s">
        <v>152</v>
      </c>
      <c r="C55" s="335" t="s">
        <v>181</v>
      </c>
      <c r="D55" s="335" t="s">
        <v>279</v>
      </c>
      <c r="E55" s="335" t="s">
        <v>183</v>
      </c>
      <c r="G55" s="335" t="s">
        <v>271</v>
      </c>
      <c r="H55" s="253">
        <v>8525</v>
      </c>
      <c r="I55" s="335">
        <v>12</v>
      </c>
      <c r="J55" s="254">
        <v>37750</v>
      </c>
      <c r="K55" s="335">
        <v>2.8</v>
      </c>
      <c r="L55" s="335" t="s">
        <v>5</v>
      </c>
      <c r="M55" s="335" t="s">
        <v>183</v>
      </c>
      <c r="N55" s="335" t="s">
        <v>185</v>
      </c>
      <c r="R55" s="335" t="s">
        <v>183</v>
      </c>
      <c r="S55" s="335" t="s">
        <v>198</v>
      </c>
      <c r="T55" s="335" t="s">
        <v>13</v>
      </c>
      <c r="U55" s="254">
        <v>37708</v>
      </c>
      <c r="V55" s="254">
        <v>37784</v>
      </c>
    </row>
    <row r="56" spans="2:22" x14ac:dyDescent="0.25">
      <c r="B56" s="335" t="s">
        <v>153</v>
      </c>
      <c r="C56" s="335" t="s">
        <v>181</v>
      </c>
      <c r="D56" s="335" t="s">
        <v>280</v>
      </c>
      <c r="E56" s="335" t="s">
        <v>183</v>
      </c>
      <c r="G56" s="335" t="s">
        <v>209</v>
      </c>
      <c r="H56" s="253">
        <v>7042</v>
      </c>
      <c r="I56" s="335">
        <v>9</v>
      </c>
      <c r="J56" s="254">
        <v>37742</v>
      </c>
      <c r="K56" s="335">
        <v>4.6100000000000003</v>
      </c>
      <c r="L56" s="335" t="s">
        <v>5</v>
      </c>
      <c r="M56" s="335" t="s">
        <v>183</v>
      </c>
      <c r="N56" s="335" t="s">
        <v>185</v>
      </c>
      <c r="R56" s="335" t="s">
        <v>183</v>
      </c>
      <c r="S56" s="335" t="s">
        <v>198</v>
      </c>
      <c r="T56" s="335" t="s">
        <v>13</v>
      </c>
      <c r="U56" s="254">
        <v>37683</v>
      </c>
      <c r="V56" s="254">
        <v>37784</v>
      </c>
    </row>
    <row r="57" spans="2:22" x14ac:dyDescent="0.25">
      <c r="B57" s="335" t="s">
        <v>154</v>
      </c>
      <c r="C57" s="335" t="s">
        <v>181</v>
      </c>
      <c r="D57" s="335" t="s">
        <v>281</v>
      </c>
      <c r="E57" s="335" t="s">
        <v>183</v>
      </c>
      <c r="G57" s="335" t="s">
        <v>282</v>
      </c>
      <c r="H57" s="253">
        <v>7438</v>
      </c>
      <c r="I57" s="335">
        <v>6</v>
      </c>
      <c r="J57" s="254">
        <v>37770</v>
      </c>
      <c r="K57" s="335">
        <v>2.88</v>
      </c>
      <c r="L57" s="335" t="s">
        <v>5</v>
      </c>
      <c r="M57" s="335" t="s">
        <v>183</v>
      </c>
      <c r="N57" s="335" t="s">
        <v>185</v>
      </c>
      <c r="R57" s="335" t="s">
        <v>183</v>
      </c>
      <c r="S57" s="335" t="s">
        <v>186</v>
      </c>
      <c r="T57" s="335" t="s">
        <v>13</v>
      </c>
      <c r="U57" s="254">
        <v>37683</v>
      </c>
      <c r="V57" s="254">
        <v>37813</v>
      </c>
    </row>
    <row r="58" spans="2:22" x14ac:dyDescent="0.25">
      <c r="B58" s="335" t="s">
        <v>155</v>
      </c>
      <c r="C58" s="335" t="s">
        <v>181</v>
      </c>
      <c r="D58" s="335" t="s">
        <v>287</v>
      </c>
      <c r="E58" s="335" t="s">
        <v>183</v>
      </c>
      <c r="G58" s="335" t="s">
        <v>288</v>
      </c>
      <c r="H58" s="253">
        <v>7865</v>
      </c>
      <c r="I58" s="335">
        <v>2</v>
      </c>
      <c r="J58" s="254">
        <v>36739</v>
      </c>
      <c r="K58" s="335">
        <v>4.4000000000000004</v>
      </c>
      <c r="L58" s="335" t="s">
        <v>5</v>
      </c>
      <c r="M58" s="335" t="s">
        <v>183</v>
      </c>
      <c r="N58" s="335" t="s">
        <v>185</v>
      </c>
      <c r="R58" s="335" t="s">
        <v>286</v>
      </c>
      <c r="S58" s="335" t="s">
        <v>186</v>
      </c>
      <c r="T58" s="335" t="s">
        <v>13</v>
      </c>
      <c r="U58" s="254">
        <v>37783</v>
      </c>
      <c r="V58" s="254">
        <v>37923</v>
      </c>
    </row>
    <row r="59" spans="2:22" x14ac:dyDescent="0.25">
      <c r="B59" s="335" t="s">
        <v>156</v>
      </c>
      <c r="C59" s="335" t="s">
        <v>181</v>
      </c>
      <c r="D59" s="335" t="s">
        <v>290</v>
      </c>
      <c r="E59" s="335" t="s">
        <v>183</v>
      </c>
      <c r="G59" s="335" t="s">
        <v>291</v>
      </c>
      <c r="H59" s="253">
        <v>7421</v>
      </c>
      <c r="I59" s="335">
        <v>6</v>
      </c>
      <c r="J59" s="254">
        <v>36739</v>
      </c>
      <c r="K59" s="335">
        <v>2.64</v>
      </c>
      <c r="L59" s="335" t="s">
        <v>5</v>
      </c>
      <c r="M59" s="335" t="s">
        <v>183</v>
      </c>
      <c r="N59" s="335" t="s">
        <v>185</v>
      </c>
      <c r="R59" s="335" t="s">
        <v>286</v>
      </c>
      <c r="S59" s="335" t="s">
        <v>205</v>
      </c>
      <c r="T59" s="335" t="s">
        <v>13</v>
      </c>
      <c r="U59" s="254">
        <v>37852</v>
      </c>
      <c r="V59" s="254">
        <v>37935</v>
      </c>
    </row>
    <row r="60" spans="2:22" x14ac:dyDescent="0.25">
      <c r="B60" s="335" t="s">
        <v>157</v>
      </c>
      <c r="C60" s="335" t="s">
        <v>181</v>
      </c>
      <c r="D60" s="335" t="s">
        <v>292</v>
      </c>
      <c r="E60" s="335" t="s">
        <v>183</v>
      </c>
      <c r="G60" s="335" t="s">
        <v>234</v>
      </c>
      <c r="H60" s="253">
        <v>7825</v>
      </c>
      <c r="I60" s="335">
        <v>2</v>
      </c>
      <c r="J60" s="254">
        <v>36800</v>
      </c>
      <c r="K60" s="335">
        <v>2.31</v>
      </c>
      <c r="L60" s="335" t="s">
        <v>5</v>
      </c>
      <c r="M60" s="335" t="s">
        <v>183</v>
      </c>
      <c r="N60" s="335" t="s">
        <v>185</v>
      </c>
      <c r="R60" s="335" t="s">
        <v>286</v>
      </c>
      <c r="S60" s="335" t="s">
        <v>186</v>
      </c>
      <c r="T60" s="335" t="s">
        <v>13</v>
      </c>
      <c r="U60" s="254">
        <v>37869</v>
      </c>
      <c r="V60" s="254">
        <v>37958</v>
      </c>
    </row>
    <row r="61" spans="2:22" x14ac:dyDescent="0.25">
      <c r="B61" s="335" t="s">
        <v>158</v>
      </c>
      <c r="C61" s="335" t="s">
        <v>181</v>
      </c>
      <c r="D61" s="335" t="s">
        <v>293</v>
      </c>
      <c r="E61" s="335" t="s">
        <v>294</v>
      </c>
      <c r="G61" s="335" t="s">
        <v>234</v>
      </c>
      <c r="H61" s="253">
        <v>7825</v>
      </c>
      <c r="I61" s="335">
        <v>2</v>
      </c>
      <c r="J61" s="254">
        <v>36831</v>
      </c>
      <c r="K61" s="335">
        <v>9.1999999999999993</v>
      </c>
      <c r="L61" s="335" t="s">
        <v>2</v>
      </c>
      <c r="M61" s="335" t="s">
        <v>183</v>
      </c>
      <c r="N61" s="335" t="s">
        <v>185</v>
      </c>
      <c r="R61" s="335" t="s">
        <v>286</v>
      </c>
      <c r="S61" s="335" t="s">
        <v>186</v>
      </c>
      <c r="T61" s="335" t="s">
        <v>13</v>
      </c>
      <c r="U61" s="254">
        <v>37815</v>
      </c>
      <c r="V61" s="254">
        <v>37984</v>
      </c>
    </row>
    <row r="62" spans="2:22" x14ac:dyDescent="0.25">
      <c r="B62" s="335" t="s">
        <v>159</v>
      </c>
      <c r="C62" s="335" t="s">
        <v>181</v>
      </c>
      <c r="D62" s="335" t="s">
        <v>261</v>
      </c>
      <c r="E62" s="335" t="s">
        <v>183</v>
      </c>
      <c r="G62" s="335" t="s">
        <v>210</v>
      </c>
      <c r="H62" s="253">
        <v>8302</v>
      </c>
      <c r="I62" s="335">
        <v>20</v>
      </c>
      <c r="J62" s="254">
        <v>37677</v>
      </c>
      <c r="K62" s="335">
        <v>9.4499999999999993</v>
      </c>
      <c r="L62" s="335" t="s">
        <v>5</v>
      </c>
      <c r="M62" s="335" t="s">
        <v>183</v>
      </c>
      <c r="N62" s="335" t="s">
        <v>185</v>
      </c>
      <c r="R62" s="335" t="s">
        <v>289</v>
      </c>
      <c r="S62" s="335" t="s">
        <v>284</v>
      </c>
      <c r="T62" s="335" t="s">
        <v>13</v>
      </c>
      <c r="U62" s="254">
        <v>38134</v>
      </c>
      <c r="V62" s="254">
        <v>38328</v>
      </c>
    </row>
    <row r="63" spans="2:22" x14ac:dyDescent="0.25">
      <c r="B63" s="335" t="s">
        <v>160</v>
      </c>
      <c r="C63" s="335" t="s">
        <v>181</v>
      </c>
      <c r="D63" s="335" t="s">
        <v>211</v>
      </c>
      <c r="E63" s="335" t="s">
        <v>183</v>
      </c>
      <c r="G63" s="335" t="s">
        <v>283</v>
      </c>
      <c r="H63" s="253">
        <v>8008</v>
      </c>
      <c r="I63" s="335">
        <v>18</v>
      </c>
      <c r="J63" s="254">
        <v>37377</v>
      </c>
      <c r="K63" s="335">
        <v>2.64</v>
      </c>
      <c r="L63" s="335" t="s">
        <v>5</v>
      </c>
      <c r="M63" s="335" t="s">
        <v>183</v>
      </c>
      <c r="N63" s="335" t="s">
        <v>185</v>
      </c>
      <c r="R63" s="335" t="s">
        <v>289</v>
      </c>
      <c r="S63" s="335" t="s">
        <v>284</v>
      </c>
      <c r="T63" s="335" t="s">
        <v>13</v>
      </c>
      <c r="U63" s="254">
        <v>38209</v>
      </c>
      <c r="V63" s="254">
        <v>38335</v>
      </c>
    </row>
    <row r="64" spans="2:22" x14ac:dyDescent="0.25">
      <c r="B64" s="335" t="s">
        <v>161</v>
      </c>
      <c r="C64" s="335" t="s">
        <v>181</v>
      </c>
      <c r="D64" s="335" t="s">
        <v>297</v>
      </c>
      <c r="E64" s="335" t="s">
        <v>298</v>
      </c>
      <c r="G64" s="335" t="s">
        <v>234</v>
      </c>
      <c r="H64" s="253">
        <v>7825</v>
      </c>
      <c r="I64" s="335">
        <v>2</v>
      </c>
      <c r="J64" s="254">
        <v>36831</v>
      </c>
      <c r="K64" s="335">
        <v>1.84</v>
      </c>
      <c r="L64" s="335" t="s">
        <v>2</v>
      </c>
      <c r="M64" s="335" t="s">
        <v>183</v>
      </c>
      <c r="N64" s="335" t="s">
        <v>185</v>
      </c>
      <c r="R64" s="335" t="s">
        <v>286</v>
      </c>
      <c r="S64" s="335" t="s">
        <v>186</v>
      </c>
      <c r="T64" s="335" t="s">
        <v>13</v>
      </c>
      <c r="U64" s="254">
        <v>38330</v>
      </c>
      <c r="V64" s="254">
        <v>38385</v>
      </c>
    </row>
    <row r="65" spans="2:22" x14ac:dyDescent="0.25">
      <c r="B65" s="335" t="s">
        <v>162</v>
      </c>
      <c r="C65" s="335" t="s">
        <v>181</v>
      </c>
      <c r="D65" s="335" t="s">
        <v>295</v>
      </c>
      <c r="E65" s="335" t="s">
        <v>299</v>
      </c>
      <c r="F65" s="335" t="s">
        <v>300</v>
      </c>
      <c r="G65" s="335" t="s">
        <v>296</v>
      </c>
      <c r="H65" s="253">
        <v>8648</v>
      </c>
      <c r="I65" s="335">
        <v>12</v>
      </c>
      <c r="J65" s="254">
        <v>37559</v>
      </c>
      <c r="K65" s="335">
        <v>8.8800000000000008</v>
      </c>
      <c r="L65" s="335" t="s">
        <v>4</v>
      </c>
      <c r="M65" s="335" t="s">
        <v>183</v>
      </c>
      <c r="N65" s="335" t="s">
        <v>185</v>
      </c>
      <c r="R65" s="335" t="s">
        <v>285</v>
      </c>
      <c r="S65" s="335" t="s">
        <v>198</v>
      </c>
      <c r="T65" s="335" t="s">
        <v>13</v>
      </c>
      <c r="U65" s="254">
        <v>37939</v>
      </c>
      <c r="V65" s="254">
        <v>38460</v>
      </c>
    </row>
    <row r="66" spans="2:22" x14ac:dyDescent="0.25">
      <c r="B66" s="335" t="s">
        <v>163</v>
      </c>
      <c r="C66" s="335" t="s">
        <v>181</v>
      </c>
      <c r="D66" s="335" t="s">
        <v>303</v>
      </c>
      <c r="E66" s="335" t="s">
        <v>183</v>
      </c>
      <c r="G66" s="335" t="s">
        <v>271</v>
      </c>
      <c r="H66" s="253">
        <v>8525</v>
      </c>
      <c r="I66" s="335">
        <v>12</v>
      </c>
      <c r="J66" s="254">
        <v>37257</v>
      </c>
      <c r="K66" s="335">
        <v>1.92</v>
      </c>
      <c r="L66" s="335" t="s">
        <v>5</v>
      </c>
      <c r="M66" s="335" t="s">
        <v>183</v>
      </c>
      <c r="N66" s="335" t="s">
        <v>185</v>
      </c>
      <c r="R66" s="335" t="s">
        <v>302</v>
      </c>
      <c r="S66" s="335" t="s">
        <v>186</v>
      </c>
      <c r="T66" s="335" t="s">
        <v>13</v>
      </c>
      <c r="U66" s="254">
        <v>38643</v>
      </c>
      <c r="V66" s="254">
        <v>38996</v>
      </c>
    </row>
    <row r="67" spans="2:22" x14ac:dyDescent="0.25">
      <c r="B67" s="335" t="s">
        <v>164</v>
      </c>
      <c r="C67" s="335" t="s">
        <v>304</v>
      </c>
      <c r="D67" s="335" t="s">
        <v>305</v>
      </c>
      <c r="E67" s="335" t="s">
        <v>306</v>
      </c>
      <c r="F67" s="335" t="s">
        <v>307</v>
      </c>
      <c r="G67" s="335" t="s">
        <v>301</v>
      </c>
      <c r="H67" s="253">
        <v>7310</v>
      </c>
      <c r="I67" s="335">
        <v>8</v>
      </c>
      <c r="J67" s="254">
        <v>37377</v>
      </c>
      <c r="K67" s="335">
        <v>62.7</v>
      </c>
      <c r="L67" s="335" t="s">
        <v>4</v>
      </c>
      <c r="M67" s="335" t="s">
        <v>183</v>
      </c>
      <c r="N67" s="335" t="s">
        <v>185</v>
      </c>
      <c r="R67" s="335" t="s">
        <v>308</v>
      </c>
      <c r="S67" s="335" t="s">
        <v>198</v>
      </c>
      <c r="T67" s="335" t="s">
        <v>13</v>
      </c>
      <c r="U67" s="254">
        <v>39722</v>
      </c>
      <c r="V67" s="254">
        <v>39872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CD8D4"/>
    <pageSetUpPr fitToPage="1"/>
  </sheetPr>
  <dimension ref="A1:X70"/>
  <sheetViews>
    <sheetView showGridLines="0" zoomScale="80" zoomScaleNormal="80" workbookViewId="0">
      <pane xSplit="1" ySplit="5" topLeftCell="B24" activePane="bottomRight" state="frozen"/>
      <selection activeCell="B3" sqref="B3:T3"/>
      <selection pane="topRight" activeCell="B3" sqref="B3:T3"/>
      <selection pane="bottomLeft" activeCell="B3" sqref="B3:T3"/>
      <selection pane="bottomRight" sqref="A1:M1"/>
    </sheetView>
  </sheetViews>
  <sheetFormatPr defaultColWidth="10.33203125" defaultRowHeight="13.8" x14ac:dyDescent="0.25"/>
  <cols>
    <col min="1" max="1" width="27.77734375" style="1" bestFit="1" customWidth="1"/>
    <col min="2" max="2" width="9.109375" style="44" customWidth="1"/>
    <col min="3" max="3" width="12.88671875" style="299" bestFit="1" customWidth="1"/>
    <col min="4" max="4" width="0.88671875" style="5" customWidth="1"/>
    <col min="5" max="5" width="9.109375" style="1" customWidth="1"/>
    <col min="6" max="6" width="11" style="1" bestFit="1" customWidth="1"/>
    <col min="7" max="7" width="10.44140625" style="1" customWidth="1"/>
    <col min="8" max="8" width="11" style="1" bestFit="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3.44140625" style="1" customWidth="1"/>
    <col min="25" max="16384" width="10.33203125" style="1"/>
  </cols>
  <sheetData>
    <row r="1" spans="1:24" ht="17.399999999999999" x14ac:dyDescent="0.3">
      <c r="A1" s="387" t="str">
        <f>'Annual Capacity'!A2</f>
        <v>New Jersey Solar Installations as of 04/30/2020</v>
      </c>
      <c r="B1" s="387"/>
      <c r="C1" s="387"/>
      <c r="D1" s="387"/>
      <c r="E1" s="387"/>
      <c r="F1" s="387"/>
      <c r="G1" s="387"/>
      <c r="H1" s="387"/>
      <c r="I1" s="387"/>
      <c r="J1" s="387"/>
      <c r="K1" s="387"/>
      <c r="L1" s="387"/>
      <c r="M1" s="387"/>
      <c r="N1" s="277" t="s">
        <v>321</v>
      </c>
      <c r="O1" s="274"/>
      <c r="P1" s="274"/>
      <c r="Q1" s="274"/>
      <c r="R1" s="274"/>
      <c r="S1" s="274"/>
      <c r="T1" s="274"/>
      <c r="U1" s="274"/>
      <c r="V1" s="274"/>
      <c r="W1" s="274"/>
      <c r="X1" s="274"/>
    </row>
    <row r="2" spans="1:24" ht="10.199999999999999" customHeight="1" x14ac:dyDescent="0.3">
      <c r="A2" s="45"/>
      <c r="B2" s="46"/>
      <c r="C2" s="298"/>
      <c r="E2" s="45"/>
      <c r="F2" s="45"/>
      <c r="G2" s="45"/>
      <c r="H2" s="45"/>
      <c r="I2" s="45"/>
      <c r="J2" s="45"/>
      <c r="K2" s="5"/>
      <c r="L2" s="5"/>
      <c r="N2" s="5"/>
      <c r="O2" s="5"/>
      <c r="Q2" s="5"/>
      <c r="R2" s="5"/>
      <c r="T2" s="242"/>
      <c r="U2" s="242"/>
      <c r="V2" s="243"/>
      <c r="X2" s="244"/>
    </row>
    <row r="3" spans="1:24" s="71" customFormat="1" ht="15.6" customHeight="1" x14ac:dyDescent="0.25">
      <c r="A3" s="70"/>
      <c r="B3" s="401" t="s">
        <v>86</v>
      </c>
      <c r="C3" s="401"/>
      <c r="D3" s="22"/>
      <c r="E3" s="366" t="s">
        <v>10</v>
      </c>
      <c r="F3" s="403"/>
      <c r="G3" s="366" t="s">
        <v>10</v>
      </c>
      <c r="H3" s="403"/>
      <c r="I3" s="366" t="s">
        <v>10</v>
      </c>
      <c r="J3" s="403"/>
      <c r="K3" s="368" t="s">
        <v>10</v>
      </c>
      <c r="L3" s="369"/>
      <c r="M3" s="22"/>
      <c r="N3" s="390" t="s">
        <v>85</v>
      </c>
      <c r="O3" s="391"/>
      <c r="P3" s="22"/>
      <c r="Q3" s="378" t="str">
        <f>'Annual Capacity'!S4</f>
        <v>Total of All Projects               as of 04/30/2020 (kW)</v>
      </c>
      <c r="R3" s="379"/>
      <c r="S3" s="109"/>
      <c r="T3" s="398" t="str">
        <f>'Annual Capacity'!V3</f>
        <v>Previously Reported through 03/31/2020</v>
      </c>
      <c r="U3" s="398"/>
      <c r="V3" s="243"/>
      <c r="W3" s="396" t="str">
        <f>'Annual Capacity'!Y3</f>
        <v>Difference between 03/31/2020 and 04/30/2020</v>
      </c>
      <c r="X3" s="396"/>
    </row>
    <row r="4" spans="1:24" s="71" customFormat="1" x14ac:dyDescent="0.25">
      <c r="A4" s="72"/>
      <c r="B4" s="402"/>
      <c r="C4" s="402"/>
      <c r="D4" s="22"/>
      <c r="E4" s="394" t="s">
        <v>82</v>
      </c>
      <c r="F4" s="395"/>
      <c r="G4" s="394" t="s">
        <v>87</v>
      </c>
      <c r="H4" s="395"/>
      <c r="I4" s="394" t="s">
        <v>84</v>
      </c>
      <c r="J4" s="395"/>
      <c r="K4" s="399" t="s">
        <v>79</v>
      </c>
      <c r="L4" s="400"/>
      <c r="M4" s="22"/>
      <c r="N4" s="392"/>
      <c r="O4" s="393"/>
      <c r="P4" s="22"/>
      <c r="Q4" s="380"/>
      <c r="R4" s="381"/>
      <c r="S4" s="109"/>
      <c r="T4" s="397"/>
      <c r="U4" s="397"/>
      <c r="V4" s="243"/>
      <c r="W4" s="397"/>
      <c r="X4" s="397"/>
    </row>
    <row r="5" spans="1:24" s="71" customFormat="1" ht="47.4" customHeight="1" x14ac:dyDescent="0.25">
      <c r="A5" s="388" t="s">
        <v>88</v>
      </c>
      <c r="B5" s="135" t="s">
        <v>9</v>
      </c>
      <c r="C5" s="297" t="s">
        <v>73</v>
      </c>
      <c r="D5" s="89"/>
      <c r="E5" s="90" t="s">
        <v>9</v>
      </c>
      <c r="F5" s="90" t="s">
        <v>73</v>
      </c>
      <c r="G5" s="90" t="s">
        <v>9</v>
      </c>
      <c r="H5" s="90" t="s">
        <v>73</v>
      </c>
      <c r="I5" s="90" t="s">
        <v>9</v>
      </c>
      <c r="J5" s="90" t="s">
        <v>73</v>
      </c>
      <c r="K5" s="108" t="s">
        <v>9</v>
      </c>
      <c r="L5" s="108" t="s">
        <v>73</v>
      </c>
      <c r="M5" s="89"/>
      <c r="N5" s="108" t="s">
        <v>9</v>
      </c>
      <c r="O5" s="108" t="s">
        <v>11</v>
      </c>
      <c r="P5" s="23"/>
      <c r="Q5" s="92" t="s">
        <v>8</v>
      </c>
      <c r="R5" s="92" t="s">
        <v>31</v>
      </c>
      <c r="S5" s="93"/>
      <c r="T5" s="95" t="s">
        <v>8</v>
      </c>
      <c r="U5" s="95" t="s">
        <v>29</v>
      </c>
      <c r="V5" s="133"/>
      <c r="W5" s="95" t="s">
        <v>8</v>
      </c>
      <c r="X5" s="95" t="s">
        <v>29</v>
      </c>
    </row>
    <row r="6" spans="1:24" s="71" customFormat="1" ht="4.2" customHeight="1" x14ac:dyDescent="0.25">
      <c r="A6" s="388"/>
      <c r="B6" s="94"/>
      <c r="C6" s="296"/>
      <c r="D6" s="94"/>
      <c r="E6" s="94"/>
      <c r="F6" s="94"/>
      <c r="G6" s="94"/>
      <c r="H6" s="94"/>
      <c r="I6" s="94"/>
      <c r="J6" s="94"/>
      <c r="K6" s="94"/>
      <c r="L6" s="94"/>
      <c r="M6" s="89"/>
      <c r="N6" s="89"/>
      <c r="O6" s="89"/>
      <c r="P6" s="23"/>
      <c r="Q6" s="89"/>
      <c r="R6" s="89"/>
      <c r="S6" s="93"/>
      <c r="T6" s="96"/>
      <c r="U6" s="96"/>
      <c r="V6" s="133"/>
      <c r="W6" s="96"/>
      <c r="X6" s="96"/>
    </row>
    <row r="7" spans="1:24" s="71" customFormat="1" x14ac:dyDescent="0.25">
      <c r="A7" s="388"/>
      <c r="B7" s="94"/>
      <c r="C7" s="296"/>
      <c r="D7" s="94"/>
      <c r="E7" s="94"/>
      <c r="F7" s="94"/>
      <c r="G7" s="94"/>
      <c r="H7" s="94"/>
      <c r="I7" s="94"/>
      <c r="J7" s="94"/>
      <c r="K7" s="94"/>
      <c r="L7" s="94"/>
      <c r="M7" s="89"/>
      <c r="N7" s="89"/>
      <c r="O7" s="89"/>
      <c r="P7" s="23"/>
      <c r="Q7" s="89"/>
      <c r="R7" s="89"/>
      <c r="S7" s="93"/>
      <c r="T7" s="96"/>
      <c r="U7" s="96"/>
      <c r="V7" s="133"/>
      <c r="W7" s="96"/>
      <c r="X7" s="96"/>
    </row>
    <row r="8" spans="1:24" ht="14.4" x14ac:dyDescent="0.25">
      <c r="A8" s="159" t="s">
        <v>98</v>
      </c>
      <c r="B8" s="149">
        <f>SUM('Annual Capacity'!$D$7:$D$18)</f>
        <v>11169</v>
      </c>
      <c r="C8" s="301">
        <f>SUM('Annual Capacity'!$E$7:$E$18)</f>
        <v>85567.062999999995</v>
      </c>
      <c r="D8" s="158"/>
      <c r="E8" s="160">
        <f>SUM('Annual Capacity'!$G$7:$G$18)</f>
        <v>1964</v>
      </c>
      <c r="F8" s="161">
        <f>SUM('Annual Capacity'!$H$7:$H$18)</f>
        <v>55993.885999999999</v>
      </c>
      <c r="G8" s="160">
        <f>SUM('Annual Capacity'!$I$7:$I$18)</f>
        <v>810</v>
      </c>
      <c r="H8" s="161">
        <f>SUM('Annual Capacity'!$J$7:$J$18)</f>
        <v>243408.337</v>
      </c>
      <c r="I8" s="160">
        <f>SUM('Annual Capacity'!$K$7:$K$18)</f>
        <v>74</v>
      </c>
      <c r="J8" s="161">
        <f>SUM('Annual Capacity'!$L$7:$L$18)</f>
        <v>147702.36299999998</v>
      </c>
      <c r="K8" s="149">
        <f t="shared" ref="K8:L11" si="0">SUM(E8+G8+I8)</f>
        <v>2848</v>
      </c>
      <c r="L8" s="122">
        <f t="shared" si="0"/>
        <v>447104.58600000001</v>
      </c>
      <c r="M8" s="158"/>
      <c r="N8" s="149">
        <f>SUM('Annual Capacity'!$P$7:$P$18)</f>
        <v>75</v>
      </c>
      <c r="O8" s="119">
        <f>SUM('Annual Capacity'!$Q$7:$Q$18)</f>
        <v>166176.851</v>
      </c>
      <c r="P8" s="111"/>
      <c r="Q8" s="215">
        <f t="shared" ref="Q8:R11" si="1">SUM(B8+K8+N8)</f>
        <v>14092</v>
      </c>
      <c r="R8" s="216">
        <f t="shared" si="1"/>
        <v>698848.5</v>
      </c>
      <c r="S8" s="112"/>
      <c r="T8" s="311">
        <v>14092</v>
      </c>
      <c r="U8" s="312">
        <v>698848.5</v>
      </c>
      <c r="V8" s="133"/>
      <c r="W8" s="169">
        <f t="shared" ref="W8:X11" si="2">SUM(Q8-T8)</f>
        <v>0</v>
      </c>
      <c r="X8" s="170">
        <f t="shared" si="2"/>
        <v>0</v>
      </c>
    </row>
    <row r="9" spans="1:24" ht="14.4" x14ac:dyDescent="0.25">
      <c r="A9" s="162">
        <v>2012</v>
      </c>
      <c r="B9" s="151">
        <f>SUM('Annual Capacity'!$D$19)</f>
        <v>5287</v>
      </c>
      <c r="C9" s="302">
        <f>SUM('Annual Capacity'!$E$19)</f>
        <v>42078.336000000003</v>
      </c>
      <c r="D9" s="158"/>
      <c r="E9" s="163">
        <f>SUM('Annual Capacity'!$G$19)</f>
        <v>639</v>
      </c>
      <c r="F9" s="164">
        <f>SUM('Annual Capacity'!$H$19)</f>
        <v>22885.776999999998</v>
      </c>
      <c r="G9" s="163">
        <f>SUM('Annual Capacity'!$I$19)</f>
        <v>425</v>
      </c>
      <c r="H9" s="164">
        <f>SUM('Annual Capacity'!$J$19)</f>
        <v>123615.47199999999</v>
      </c>
      <c r="I9" s="163">
        <f>SUM('Annual Capacity'!$K$19)</f>
        <v>47</v>
      </c>
      <c r="J9" s="164">
        <f>SUM('Annual Capacity'!$L$19)</f>
        <v>87882.441000000006</v>
      </c>
      <c r="K9" s="151">
        <f t="shared" si="0"/>
        <v>1111</v>
      </c>
      <c r="L9" s="126">
        <f t="shared" si="0"/>
        <v>234383.69</v>
      </c>
      <c r="M9" s="158"/>
      <c r="N9" s="151">
        <f>SUM('Annual Capacity'!$P$19)</f>
        <v>23</v>
      </c>
      <c r="O9" s="125">
        <f>SUM('Annual Capacity'!$Q$19)</f>
        <v>56793.803999999996</v>
      </c>
      <c r="P9" s="111"/>
      <c r="Q9" s="217">
        <f t="shared" si="1"/>
        <v>6421</v>
      </c>
      <c r="R9" s="218">
        <f t="shared" si="1"/>
        <v>333255.83</v>
      </c>
      <c r="S9" s="112"/>
      <c r="T9" s="310">
        <v>6421</v>
      </c>
      <c r="U9" s="309">
        <v>333255.83</v>
      </c>
      <c r="V9" s="133"/>
      <c r="W9" s="171">
        <f t="shared" si="2"/>
        <v>0</v>
      </c>
      <c r="X9" s="172">
        <f t="shared" si="2"/>
        <v>0</v>
      </c>
    </row>
    <row r="10" spans="1:24" ht="14.4" x14ac:dyDescent="0.25">
      <c r="A10" s="159">
        <v>2013</v>
      </c>
      <c r="B10" s="149">
        <f>SUM('Annual Capacity'!$D$20)</f>
        <v>5946</v>
      </c>
      <c r="C10" s="301">
        <f>SUM('Annual Capacity'!$E$20)</f>
        <v>46545.186000000002</v>
      </c>
      <c r="D10" s="158"/>
      <c r="E10" s="160">
        <f>SUM('Annual Capacity'!$G$20)</f>
        <v>281</v>
      </c>
      <c r="F10" s="161">
        <f>SUM('Annual Capacity'!$H$20)</f>
        <v>11453.664000000001</v>
      </c>
      <c r="G10" s="160">
        <f>SUM('Annual Capacity'!$I$20)</f>
        <v>233</v>
      </c>
      <c r="H10" s="161">
        <f>SUM('Annual Capacity'!$J$20)</f>
        <v>74992.531000000003</v>
      </c>
      <c r="I10" s="160">
        <f>SUM('Annual Capacity'!$K$20)</f>
        <v>26</v>
      </c>
      <c r="J10" s="161">
        <f>SUM('Annual Capacity'!$L$20)</f>
        <v>64412.160000000003</v>
      </c>
      <c r="K10" s="149">
        <f t="shared" si="0"/>
        <v>540</v>
      </c>
      <c r="L10" s="122">
        <f t="shared" si="0"/>
        <v>150858.35500000001</v>
      </c>
      <c r="M10" s="158"/>
      <c r="N10" s="149">
        <f>SUM('Annual Capacity'!$P$20)</f>
        <v>18</v>
      </c>
      <c r="O10" s="119">
        <f>SUM('Annual Capacity'!$Q$20)</f>
        <v>23162.1</v>
      </c>
      <c r="P10" s="111"/>
      <c r="Q10" s="215">
        <f t="shared" si="1"/>
        <v>6504</v>
      </c>
      <c r="R10" s="216">
        <f t="shared" si="1"/>
        <v>220565.64100000003</v>
      </c>
      <c r="S10" s="112"/>
      <c r="T10" s="311">
        <v>6504</v>
      </c>
      <c r="U10" s="312">
        <v>220565.64100000003</v>
      </c>
      <c r="V10" s="133"/>
      <c r="W10" s="169">
        <f t="shared" si="2"/>
        <v>0</v>
      </c>
      <c r="X10" s="170">
        <f t="shared" si="2"/>
        <v>0</v>
      </c>
    </row>
    <row r="11" spans="1:24" ht="14.4" x14ac:dyDescent="0.25">
      <c r="A11" s="159">
        <v>2014</v>
      </c>
      <c r="B11" s="149">
        <f>SUM('Annual Capacity'!$D$21)</f>
        <v>6823</v>
      </c>
      <c r="C11" s="301">
        <f>SUM('Annual Capacity'!$E$21)</f>
        <v>54715.224000000002</v>
      </c>
      <c r="D11" s="158"/>
      <c r="E11" s="160">
        <f>SUM('Annual Capacity'!$G$21)</f>
        <v>117</v>
      </c>
      <c r="F11" s="161">
        <f>SUM('Annual Capacity'!$H$21)</f>
        <v>4343.174</v>
      </c>
      <c r="G11" s="160">
        <f>SUM('Annual Capacity'!$I$21)</f>
        <v>104</v>
      </c>
      <c r="H11" s="161">
        <f>SUM('Annual Capacity'!$J$21)</f>
        <v>36123.718000000001</v>
      </c>
      <c r="I11" s="160">
        <f>SUM('Annual Capacity'!$K$21)</f>
        <v>10</v>
      </c>
      <c r="J11" s="161">
        <f>SUM('Annual Capacity'!$L$21)</f>
        <v>45163.02</v>
      </c>
      <c r="K11" s="149">
        <f t="shared" si="0"/>
        <v>231</v>
      </c>
      <c r="L11" s="122">
        <f t="shared" si="0"/>
        <v>85629.911999999997</v>
      </c>
      <c r="M11" s="158"/>
      <c r="N11" s="149">
        <f>SUM('Annual Capacity'!$P$21)</f>
        <v>8</v>
      </c>
      <c r="O11" s="119">
        <f>SUM('Annual Capacity'!$Q$21)</f>
        <v>63370.64</v>
      </c>
      <c r="P11" s="111"/>
      <c r="Q11" s="215">
        <f t="shared" si="1"/>
        <v>7062</v>
      </c>
      <c r="R11" s="216">
        <f t="shared" si="1"/>
        <v>203715.77600000001</v>
      </c>
      <c r="S11" s="112"/>
      <c r="T11" s="311">
        <v>7062</v>
      </c>
      <c r="U11" s="312">
        <v>203715.77600000001</v>
      </c>
      <c r="V11" s="133"/>
      <c r="W11" s="169">
        <f t="shared" si="2"/>
        <v>0</v>
      </c>
      <c r="X11" s="170">
        <f t="shared" si="2"/>
        <v>0</v>
      </c>
    </row>
    <row r="12" spans="1:24" s="229" customFormat="1" ht="14.4" x14ac:dyDescent="0.25">
      <c r="A12" s="159">
        <v>2015</v>
      </c>
      <c r="B12" s="149">
        <f>'Annual Capacity'!D22</f>
        <v>12885</v>
      </c>
      <c r="C12" s="301">
        <f>'Annual Capacity'!E22</f>
        <v>101910.95</v>
      </c>
      <c r="D12" s="158"/>
      <c r="E12" s="160">
        <f>'Annual Capacity'!G22</f>
        <v>110</v>
      </c>
      <c r="F12" s="161">
        <f>'Annual Capacity'!H22</f>
        <v>3689.21</v>
      </c>
      <c r="G12" s="160">
        <f>'Annual Capacity'!I22</f>
        <v>86</v>
      </c>
      <c r="H12" s="161">
        <f>'Annual Capacity'!J22</f>
        <v>27254.1</v>
      </c>
      <c r="I12" s="160">
        <f>'Annual Capacity'!K22</f>
        <v>7</v>
      </c>
      <c r="J12" s="161">
        <f>'Annual Capacity'!L22</f>
        <v>21629.63</v>
      </c>
      <c r="K12" s="149">
        <f t="shared" ref="K12" si="3">SUM(E12+G12+I12)</f>
        <v>203</v>
      </c>
      <c r="L12" s="122">
        <f t="shared" ref="L12" si="4">SUM(F12+H12+J12)</f>
        <v>52572.94</v>
      </c>
      <c r="M12" s="158"/>
      <c r="N12" s="149">
        <f>'Annual Capacity'!P22</f>
        <v>8</v>
      </c>
      <c r="O12" s="119">
        <f>'Annual Capacity'!Q22</f>
        <v>41683.64</v>
      </c>
      <c r="P12" s="111"/>
      <c r="Q12" s="215">
        <f t="shared" ref="Q12:Q13" si="5">SUM(B12+K12+N12)</f>
        <v>13096</v>
      </c>
      <c r="R12" s="216">
        <f t="shared" ref="R12:R13" si="6">SUM(C12+L12+O12)</f>
        <v>196167.53000000003</v>
      </c>
      <c r="S12" s="112"/>
      <c r="T12" s="311">
        <v>13094</v>
      </c>
      <c r="U12" s="312">
        <v>196152.47999999998</v>
      </c>
      <c r="V12" s="133"/>
      <c r="W12" s="169">
        <f t="shared" ref="W12" si="7">SUM(Q12-T12)</f>
        <v>2</v>
      </c>
      <c r="X12" s="170">
        <f t="shared" ref="X12" si="8">SUM(R12-U12)</f>
        <v>15.050000000046566</v>
      </c>
    </row>
    <row r="13" spans="1:24" s="5" customFormat="1" ht="14.4" x14ac:dyDescent="0.25">
      <c r="A13" s="159">
        <v>2016</v>
      </c>
      <c r="B13" s="149">
        <f>'Annual Capacity'!D23</f>
        <v>21906</v>
      </c>
      <c r="C13" s="301">
        <f>'Annual Capacity'!E23</f>
        <v>180221.78</v>
      </c>
      <c r="D13" s="158"/>
      <c r="E13" s="160">
        <f>'Annual Capacity'!G23</f>
        <v>211</v>
      </c>
      <c r="F13" s="161">
        <f>'Annual Capacity'!H23</f>
        <v>6519.27</v>
      </c>
      <c r="G13" s="160">
        <f>'Annual Capacity'!I23</f>
        <v>123</v>
      </c>
      <c r="H13" s="161">
        <f>'Annual Capacity'!J23</f>
        <v>42752.5</v>
      </c>
      <c r="I13" s="160">
        <f>'Annual Capacity'!K23</f>
        <v>18</v>
      </c>
      <c r="J13" s="161">
        <f>'Annual Capacity'!L23</f>
        <v>42479.69</v>
      </c>
      <c r="K13" s="149">
        <f t="shared" ref="K13" si="9">SUM(E13+G13+I13)</f>
        <v>352</v>
      </c>
      <c r="L13" s="122">
        <f t="shared" ref="L13" si="10">SUM(F13+H13+J13)</f>
        <v>91751.46</v>
      </c>
      <c r="M13" s="158"/>
      <c r="N13" s="149">
        <f>'Annual Capacity'!P23</f>
        <v>22</v>
      </c>
      <c r="O13" s="301">
        <f>'Annual Capacity'!Q23</f>
        <v>136223.31</v>
      </c>
      <c r="P13" s="124"/>
      <c r="Q13" s="215">
        <f t="shared" si="5"/>
        <v>22280</v>
      </c>
      <c r="R13" s="216">
        <f t="shared" si="6"/>
        <v>408196.55</v>
      </c>
      <c r="S13" s="110"/>
      <c r="T13" s="311">
        <v>22280</v>
      </c>
      <c r="U13" s="312">
        <v>408195.09</v>
      </c>
      <c r="V13" s="133"/>
      <c r="W13" s="169">
        <f t="shared" ref="W13" si="11">SUM(Q13-T13)</f>
        <v>0</v>
      </c>
      <c r="X13" s="170">
        <f t="shared" ref="X13" si="12">SUM(R13-U13)</f>
        <v>1.4599999999627471</v>
      </c>
    </row>
    <row r="14" spans="1:24" s="5" customFormat="1" ht="14.4" x14ac:dyDescent="0.25">
      <c r="A14" s="159">
        <v>2017</v>
      </c>
      <c r="B14" s="325">
        <f>'Annual Capacity'!D24</f>
        <v>18558</v>
      </c>
      <c r="C14" s="318">
        <f>'Annual Capacity'!E24</f>
        <v>159011.785</v>
      </c>
      <c r="D14" s="158"/>
      <c r="E14" s="160">
        <f>'Annual Capacity'!G24</f>
        <v>281</v>
      </c>
      <c r="F14" s="161">
        <f>'Annual Capacity'!H24</f>
        <v>9701.2000000000007</v>
      </c>
      <c r="G14" s="160">
        <f>'Annual Capacity'!I24</f>
        <v>174</v>
      </c>
      <c r="H14" s="161">
        <f>'Annual Capacity'!J24</f>
        <v>65123.59</v>
      </c>
      <c r="I14" s="160">
        <f>'Annual Capacity'!K24</f>
        <v>22</v>
      </c>
      <c r="J14" s="161">
        <f>'Annual Capacity'!L24</f>
        <v>57718.49</v>
      </c>
      <c r="K14" s="325">
        <f t="shared" ref="K14" si="13">SUM(E14+G14+I14)</f>
        <v>477</v>
      </c>
      <c r="L14" s="321">
        <f t="shared" ref="L14" si="14">SUM(F14+H14+J14)</f>
        <v>132543.28</v>
      </c>
      <c r="M14" s="158"/>
      <c r="N14" s="325">
        <f>'Annual Capacity'!P24</f>
        <v>8</v>
      </c>
      <c r="O14" s="318">
        <f>'Annual Capacity'!Q24</f>
        <v>60129.63</v>
      </c>
      <c r="P14" s="124"/>
      <c r="Q14" s="326">
        <f t="shared" ref="Q14" si="15">SUM(B14+K14+N14)</f>
        <v>19043</v>
      </c>
      <c r="R14" s="216">
        <f t="shared" ref="R14" si="16">SUM(C14+L14+O14)</f>
        <v>351684.69500000001</v>
      </c>
      <c r="S14" s="110"/>
      <c r="T14" s="328">
        <v>19037</v>
      </c>
      <c r="U14" s="312">
        <v>351637.255</v>
      </c>
      <c r="V14" s="323"/>
      <c r="W14" s="169">
        <f t="shared" ref="W14" si="17">SUM(Q14-T14)</f>
        <v>6</v>
      </c>
      <c r="X14" s="170">
        <f t="shared" ref="X14" si="18">SUM(R14-U14)</f>
        <v>47.440000000002328</v>
      </c>
    </row>
    <row r="15" spans="1:24" s="5" customFormat="1" ht="9.6" customHeight="1" thickBot="1" x14ac:dyDescent="0.3">
      <c r="A15" s="136"/>
      <c r="B15" s="113"/>
      <c r="C15" s="300"/>
      <c r="D15" s="124"/>
      <c r="E15" s="127"/>
      <c r="F15" s="300"/>
      <c r="G15" s="127"/>
      <c r="H15" s="300"/>
      <c r="I15" s="127"/>
      <c r="J15" s="300"/>
      <c r="K15" s="127"/>
      <c r="L15" s="115"/>
      <c r="M15" s="124"/>
      <c r="N15" s="127"/>
      <c r="O15" s="300"/>
      <c r="P15" s="124"/>
      <c r="Q15" s="113"/>
      <c r="R15" s="115"/>
      <c r="S15" s="110"/>
      <c r="T15" s="134"/>
      <c r="U15" s="117"/>
      <c r="V15" s="323"/>
      <c r="W15" s="116"/>
      <c r="X15" s="117"/>
    </row>
    <row r="16" spans="1:24" s="139" customFormat="1" ht="15" thickTop="1" thickBot="1" x14ac:dyDescent="0.3">
      <c r="A16" s="142" t="s">
        <v>332</v>
      </c>
      <c r="B16" s="150">
        <f>SUM(B8:B14)</f>
        <v>82574</v>
      </c>
      <c r="C16" s="327">
        <f>SUM(C8:C14)</f>
        <v>670050.32400000002</v>
      </c>
      <c r="D16" s="98"/>
      <c r="E16" s="327">
        <f t="shared" ref="E16:L16" si="19">SUM(E8:E14)</f>
        <v>3603</v>
      </c>
      <c r="F16" s="327">
        <f t="shared" si="19"/>
        <v>114586.18100000001</v>
      </c>
      <c r="G16" s="327">
        <f t="shared" si="19"/>
        <v>1955</v>
      </c>
      <c r="H16" s="327">
        <f t="shared" si="19"/>
        <v>613270.24800000002</v>
      </c>
      <c r="I16" s="327">
        <f t="shared" si="19"/>
        <v>204</v>
      </c>
      <c r="J16" s="327">
        <f t="shared" si="19"/>
        <v>466987.79400000005</v>
      </c>
      <c r="K16" s="327">
        <f t="shared" si="19"/>
        <v>5762</v>
      </c>
      <c r="L16" s="327">
        <f t="shared" si="19"/>
        <v>1194844.223</v>
      </c>
      <c r="M16" s="98"/>
      <c r="N16" s="327">
        <f>SUM(N8:N14)</f>
        <v>162</v>
      </c>
      <c r="O16" s="327">
        <f>SUM(O8:O14)</f>
        <v>547539.97499999998</v>
      </c>
      <c r="P16" s="98"/>
      <c r="Q16" s="140">
        <f>SUM(Q8:Q14)</f>
        <v>88498</v>
      </c>
      <c r="R16" s="141">
        <f>SUM(R8:R14)</f>
        <v>2412434.5220000003</v>
      </c>
      <c r="S16" s="137"/>
      <c r="T16" s="146">
        <f>SUM(T8:T14)</f>
        <v>88490</v>
      </c>
      <c r="U16" s="147">
        <f>SUM(U8:U14)</f>
        <v>2412370.5720000002</v>
      </c>
      <c r="V16" s="138"/>
      <c r="W16" s="148">
        <f>SUM(W8:W14)</f>
        <v>8</v>
      </c>
      <c r="X16" s="147">
        <f>SUM(X8:X14)</f>
        <v>63.950000000011642</v>
      </c>
    </row>
    <row r="17" spans="1:24" s="5" customFormat="1" ht="9.6" customHeight="1" thickTop="1" x14ac:dyDescent="0.25">
      <c r="A17" s="136"/>
      <c r="B17" s="113"/>
      <c r="C17" s="300"/>
      <c r="D17" s="124"/>
      <c r="E17" s="127"/>
      <c r="F17" s="114"/>
      <c r="G17" s="127"/>
      <c r="H17" s="114"/>
      <c r="I17" s="127"/>
      <c r="J17" s="114"/>
      <c r="K17" s="127"/>
      <c r="L17" s="115"/>
      <c r="M17" s="124"/>
      <c r="N17" s="127"/>
      <c r="O17" s="114"/>
      <c r="P17" s="124"/>
      <c r="Q17" s="113"/>
      <c r="R17" s="115"/>
      <c r="S17" s="110"/>
      <c r="T17" s="134"/>
      <c r="U17" s="117"/>
      <c r="V17" s="133"/>
      <c r="W17" s="116"/>
      <c r="X17" s="117"/>
    </row>
    <row r="18" spans="1:24" s="229" customFormat="1" ht="14.4" x14ac:dyDescent="0.25">
      <c r="A18" s="43">
        <v>43101</v>
      </c>
      <c r="B18" s="149">
        <v>1376</v>
      </c>
      <c r="C18" s="301">
        <v>11968.27</v>
      </c>
      <c r="D18" s="111"/>
      <c r="E18" s="245">
        <v>37</v>
      </c>
      <c r="F18" s="121">
        <v>1120.8</v>
      </c>
      <c r="G18" s="245">
        <v>25</v>
      </c>
      <c r="H18" s="121">
        <v>8452.56</v>
      </c>
      <c r="I18" s="245">
        <v>2</v>
      </c>
      <c r="J18" s="121">
        <v>3019.68</v>
      </c>
      <c r="K18" s="118">
        <f t="shared" ref="K18:L20" si="20">SUM(E18+G18+I18)</f>
        <v>64</v>
      </c>
      <c r="L18" s="122">
        <f t="shared" si="20"/>
        <v>12593.039999999999</v>
      </c>
      <c r="M18" s="111"/>
      <c r="N18" s="246">
        <v>0</v>
      </c>
      <c r="O18" s="119">
        <v>0</v>
      </c>
      <c r="P18" s="111"/>
      <c r="Q18" s="215">
        <f t="shared" ref="Q18:R20" si="21">SUM(B18+K18+N18)</f>
        <v>1440</v>
      </c>
      <c r="R18" s="215">
        <f t="shared" si="21"/>
        <v>24561.309999999998</v>
      </c>
      <c r="S18" s="112"/>
      <c r="T18" s="328">
        <v>1440</v>
      </c>
      <c r="U18" s="328">
        <v>24561.309999999998</v>
      </c>
      <c r="V18" s="133"/>
      <c r="W18" s="123">
        <f t="shared" ref="W18" si="22">SUM(Q18-T18)</f>
        <v>0</v>
      </c>
      <c r="X18" s="123">
        <f t="shared" ref="X18" si="23">SUM(R18-U18)</f>
        <v>0</v>
      </c>
    </row>
    <row r="19" spans="1:24" s="229" customFormat="1" ht="14.4" x14ac:dyDescent="0.25">
      <c r="A19" s="43">
        <v>43132</v>
      </c>
      <c r="B19" s="149">
        <v>1365</v>
      </c>
      <c r="C19" s="301">
        <v>11579.94</v>
      </c>
      <c r="D19" s="111"/>
      <c r="E19" s="245">
        <v>30</v>
      </c>
      <c r="F19" s="121">
        <v>1033.77</v>
      </c>
      <c r="G19" s="245">
        <v>26</v>
      </c>
      <c r="H19" s="121">
        <v>10538.59</v>
      </c>
      <c r="I19" s="245">
        <v>0</v>
      </c>
      <c r="J19" s="121">
        <v>0</v>
      </c>
      <c r="K19" s="118">
        <f t="shared" si="20"/>
        <v>56</v>
      </c>
      <c r="L19" s="122">
        <f t="shared" si="20"/>
        <v>11572.36</v>
      </c>
      <c r="M19" s="111"/>
      <c r="N19" s="246">
        <v>0</v>
      </c>
      <c r="O19" s="119">
        <v>0</v>
      </c>
      <c r="P19" s="111"/>
      <c r="Q19" s="215">
        <f t="shared" si="21"/>
        <v>1421</v>
      </c>
      <c r="R19" s="215">
        <f t="shared" si="21"/>
        <v>23152.300000000003</v>
      </c>
      <c r="S19" s="112"/>
      <c r="T19" s="328">
        <v>1421</v>
      </c>
      <c r="U19" s="328">
        <v>23152.300000000003</v>
      </c>
      <c r="V19" s="133"/>
      <c r="W19" s="123">
        <f t="shared" ref="W19" si="24">SUM(Q19-T19)</f>
        <v>0</v>
      </c>
      <c r="X19" s="123">
        <f t="shared" ref="X19" si="25">SUM(R19-U19)</f>
        <v>0</v>
      </c>
    </row>
    <row r="20" spans="1:24" s="229" customFormat="1" ht="14.4" x14ac:dyDescent="0.25">
      <c r="A20" s="43">
        <v>43160</v>
      </c>
      <c r="B20" s="149">
        <v>1180</v>
      </c>
      <c r="C20" s="301">
        <v>10127.56</v>
      </c>
      <c r="D20" s="111"/>
      <c r="E20" s="245">
        <v>17</v>
      </c>
      <c r="F20" s="121">
        <v>624.28</v>
      </c>
      <c r="G20" s="245">
        <v>8</v>
      </c>
      <c r="H20" s="121">
        <v>2548.0700000000002</v>
      </c>
      <c r="I20" s="245">
        <v>1</v>
      </c>
      <c r="J20" s="121">
        <v>4039.2</v>
      </c>
      <c r="K20" s="118">
        <f t="shared" si="20"/>
        <v>26</v>
      </c>
      <c r="L20" s="122">
        <f t="shared" si="20"/>
        <v>7211.55</v>
      </c>
      <c r="M20" s="111"/>
      <c r="N20" s="246">
        <v>0</v>
      </c>
      <c r="O20" s="119">
        <v>0</v>
      </c>
      <c r="P20" s="111"/>
      <c r="Q20" s="215">
        <f t="shared" si="21"/>
        <v>1206</v>
      </c>
      <c r="R20" s="215">
        <f t="shared" si="21"/>
        <v>17339.11</v>
      </c>
      <c r="S20" s="112"/>
      <c r="T20" s="328">
        <v>1206</v>
      </c>
      <c r="U20" s="328">
        <v>17339.11</v>
      </c>
      <c r="V20" s="133"/>
      <c r="W20" s="123">
        <f t="shared" ref="W20" si="26">SUM(Q20-T20)</f>
        <v>0</v>
      </c>
      <c r="X20" s="123">
        <f t="shared" ref="X20" si="27">SUM(R20-U20)</f>
        <v>0</v>
      </c>
    </row>
    <row r="21" spans="1:24" s="229" customFormat="1" ht="14.4" x14ac:dyDescent="0.25">
      <c r="A21" s="43">
        <v>43191</v>
      </c>
      <c r="B21" s="149">
        <v>1525</v>
      </c>
      <c r="C21" s="301">
        <v>12757.06</v>
      </c>
      <c r="D21" s="111"/>
      <c r="E21" s="245">
        <v>24</v>
      </c>
      <c r="F21" s="121">
        <v>1055.1400000000001</v>
      </c>
      <c r="G21" s="245">
        <v>20</v>
      </c>
      <c r="H21" s="121">
        <v>7907.69</v>
      </c>
      <c r="I21" s="245">
        <v>1</v>
      </c>
      <c r="J21" s="121">
        <v>1228.8</v>
      </c>
      <c r="K21" s="118">
        <f t="shared" ref="K21" si="28">SUM(E21+G21+I21)</f>
        <v>45</v>
      </c>
      <c r="L21" s="122">
        <f t="shared" ref="L21" si="29">SUM(F21+H21+J21)</f>
        <v>10191.629999999999</v>
      </c>
      <c r="M21" s="111"/>
      <c r="N21" s="246">
        <v>0</v>
      </c>
      <c r="O21" s="119">
        <v>0</v>
      </c>
      <c r="P21" s="111"/>
      <c r="Q21" s="215">
        <f t="shared" ref="Q21" si="30">SUM(B21+K21+N21)</f>
        <v>1570</v>
      </c>
      <c r="R21" s="215">
        <f t="shared" ref="R21" si="31">SUM(C21+L21+O21)</f>
        <v>22948.69</v>
      </c>
      <c r="S21" s="112"/>
      <c r="T21" s="328">
        <v>1572</v>
      </c>
      <c r="U21" s="328">
        <v>23023.75</v>
      </c>
      <c r="V21" s="133"/>
      <c r="W21" s="123">
        <f t="shared" ref="W21" si="32">SUM(Q21-T21)</f>
        <v>-2</v>
      </c>
      <c r="X21" s="123">
        <f t="shared" ref="X21" si="33">SUM(R21-U21)</f>
        <v>-75.06000000000131</v>
      </c>
    </row>
    <row r="22" spans="1:24" s="229" customFormat="1" ht="14.4" x14ac:dyDescent="0.25">
      <c r="A22" s="43">
        <v>43221</v>
      </c>
      <c r="B22" s="149">
        <v>1332</v>
      </c>
      <c r="C22" s="301">
        <v>11564.02</v>
      </c>
      <c r="D22" s="111"/>
      <c r="E22" s="245">
        <v>29</v>
      </c>
      <c r="F22" s="121">
        <v>1040.4000000000001</v>
      </c>
      <c r="G22" s="245">
        <v>16</v>
      </c>
      <c r="H22" s="121">
        <v>5524.63</v>
      </c>
      <c r="I22" s="245">
        <v>4</v>
      </c>
      <c r="J22" s="121">
        <v>7229.43</v>
      </c>
      <c r="K22" s="118">
        <f t="shared" ref="K22" si="34">SUM(E22+G22+I22)</f>
        <v>49</v>
      </c>
      <c r="L22" s="122">
        <f t="shared" ref="L22" si="35">SUM(F22+H22+J22)</f>
        <v>13794.460000000001</v>
      </c>
      <c r="M22" s="111"/>
      <c r="N22" s="246">
        <v>1</v>
      </c>
      <c r="O22" s="119">
        <v>9997.65</v>
      </c>
      <c r="P22" s="111"/>
      <c r="Q22" s="215">
        <f t="shared" ref="Q22" si="36">SUM(B22+K22+N22)</f>
        <v>1382</v>
      </c>
      <c r="R22" s="215">
        <f t="shared" ref="R22" si="37">SUM(C22+L22+O22)</f>
        <v>35356.130000000005</v>
      </c>
      <c r="S22" s="112"/>
      <c r="T22" s="328">
        <v>1382</v>
      </c>
      <c r="U22" s="328">
        <v>35356.130000000005</v>
      </c>
      <c r="V22" s="133"/>
      <c r="W22" s="123">
        <f t="shared" ref="W22" si="38">SUM(Q22-T22)</f>
        <v>0</v>
      </c>
      <c r="X22" s="123">
        <f t="shared" ref="X22" si="39">SUM(R22-U22)</f>
        <v>0</v>
      </c>
    </row>
    <row r="23" spans="1:24" s="229" customFormat="1" ht="14.4" x14ac:dyDescent="0.25">
      <c r="A23" s="43">
        <v>43252</v>
      </c>
      <c r="B23" s="149">
        <v>1740</v>
      </c>
      <c r="C23" s="301">
        <v>14941.53</v>
      </c>
      <c r="D23" s="111"/>
      <c r="E23" s="120">
        <v>21</v>
      </c>
      <c r="F23" s="121">
        <v>630.23</v>
      </c>
      <c r="G23" s="120">
        <v>16</v>
      </c>
      <c r="H23" s="121">
        <v>5599.44</v>
      </c>
      <c r="I23" s="120">
        <v>4</v>
      </c>
      <c r="J23" s="121">
        <v>7999.48</v>
      </c>
      <c r="K23" s="118">
        <f t="shared" ref="K23" si="40">SUM(E23+G23+I23)</f>
        <v>41</v>
      </c>
      <c r="L23" s="122">
        <f t="shared" ref="L23" si="41">SUM(F23+H23+J23)</f>
        <v>14229.15</v>
      </c>
      <c r="M23" s="111"/>
      <c r="N23" s="118">
        <v>1</v>
      </c>
      <c r="O23" s="119">
        <v>12998.7</v>
      </c>
      <c r="P23" s="111"/>
      <c r="Q23" s="215">
        <f t="shared" ref="Q23" si="42">SUM(B23+K23+N23)</f>
        <v>1782</v>
      </c>
      <c r="R23" s="215">
        <f t="shared" ref="R23" si="43">SUM(C23+L23+O23)</f>
        <v>42169.380000000005</v>
      </c>
      <c r="S23" s="112"/>
      <c r="T23" s="328">
        <v>1783</v>
      </c>
      <c r="U23" s="328">
        <v>42184.78</v>
      </c>
      <c r="V23" s="133"/>
      <c r="W23" s="123">
        <f t="shared" ref="W23" si="44">SUM(Q23-T23)</f>
        <v>-1</v>
      </c>
      <c r="X23" s="123">
        <f t="shared" ref="X23" si="45">SUM(R23-U23)</f>
        <v>-15.399999999994179</v>
      </c>
    </row>
    <row r="24" spans="1:24" s="229" customFormat="1" ht="14.4" x14ac:dyDescent="0.25">
      <c r="A24" s="43">
        <v>43282</v>
      </c>
      <c r="B24" s="149">
        <v>1363</v>
      </c>
      <c r="C24" s="301">
        <v>12347.41</v>
      </c>
      <c r="D24" s="111"/>
      <c r="E24" s="120">
        <v>21</v>
      </c>
      <c r="F24" s="121">
        <v>577.69000000000005</v>
      </c>
      <c r="G24" s="120">
        <v>10</v>
      </c>
      <c r="H24" s="121">
        <v>1955.64</v>
      </c>
      <c r="I24" s="120">
        <v>2</v>
      </c>
      <c r="J24" s="121">
        <v>3531.33</v>
      </c>
      <c r="K24" s="118">
        <f t="shared" ref="K24" si="46">SUM(E24+G24+I24)</f>
        <v>33</v>
      </c>
      <c r="L24" s="122">
        <f t="shared" ref="L24" si="47">SUM(F24+H24+J24)</f>
        <v>6064.66</v>
      </c>
      <c r="M24" s="111"/>
      <c r="N24" s="118">
        <v>0</v>
      </c>
      <c r="O24" s="119">
        <v>0</v>
      </c>
      <c r="P24" s="111"/>
      <c r="Q24" s="215">
        <f t="shared" ref="Q24" si="48">SUM(B24+K24+N24)</f>
        <v>1396</v>
      </c>
      <c r="R24" s="215">
        <f t="shared" ref="R24" si="49">SUM(C24+L24+O24)</f>
        <v>18412.07</v>
      </c>
      <c r="S24" s="112"/>
      <c r="T24" s="328">
        <v>1396</v>
      </c>
      <c r="U24" s="328">
        <v>18412.07</v>
      </c>
      <c r="V24" s="133"/>
      <c r="W24" s="123">
        <f t="shared" ref="W24" si="50">SUM(Q24-T24)</f>
        <v>0</v>
      </c>
      <c r="X24" s="123">
        <f t="shared" ref="X24" si="51">SUM(R24-U24)</f>
        <v>0</v>
      </c>
    </row>
    <row r="25" spans="1:24" s="229" customFormat="1" ht="14.4" x14ac:dyDescent="0.25">
      <c r="A25" s="43">
        <v>43313</v>
      </c>
      <c r="B25" s="149">
        <v>1426</v>
      </c>
      <c r="C25" s="301">
        <v>12666.24</v>
      </c>
      <c r="D25" s="111"/>
      <c r="E25" s="120">
        <v>31</v>
      </c>
      <c r="F25" s="121">
        <v>1035.78</v>
      </c>
      <c r="G25" s="120">
        <v>8</v>
      </c>
      <c r="H25" s="121">
        <v>2113.21</v>
      </c>
      <c r="I25" s="120">
        <v>1</v>
      </c>
      <c r="J25" s="121">
        <v>3373.65</v>
      </c>
      <c r="K25" s="118">
        <f t="shared" ref="K25" si="52">SUM(E25+G25+I25)</f>
        <v>40</v>
      </c>
      <c r="L25" s="122">
        <f t="shared" ref="L25" si="53">SUM(F25+H25+J25)</f>
        <v>6522.6399999999994</v>
      </c>
      <c r="M25" s="111"/>
      <c r="N25" s="118">
        <v>1</v>
      </c>
      <c r="O25" s="119">
        <v>10693.44</v>
      </c>
      <c r="P25" s="111"/>
      <c r="Q25" s="215">
        <f t="shared" ref="Q25" si="54">SUM(B25+K25+N25)</f>
        <v>1467</v>
      </c>
      <c r="R25" s="215">
        <f t="shared" ref="R25" si="55">SUM(C25+L25+O25)</f>
        <v>29882.32</v>
      </c>
      <c r="S25" s="112"/>
      <c r="T25" s="328">
        <v>1466</v>
      </c>
      <c r="U25" s="328">
        <v>29866.639999999999</v>
      </c>
      <c r="V25" s="133"/>
      <c r="W25" s="123">
        <f t="shared" ref="W25" si="56">SUM(Q25-T25)</f>
        <v>1</v>
      </c>
      <c r="X25" s="123">
        <f t="shared" ref="X25" si="57">SUM(R25-U25)</f>
        <v>15.680000000000291</v>
      </c>
    </row>
    <row r="26" spans="1:24" s="229" customFormat="1" ht="14.4" x14ac:dyDescent="0.25">
      <c r="A26" s="43">
        <v>43344</v>
      </c>
      <c r="B26" s="149">
        <v>1552</v>
      </c>
      <c r="C26" s="301">
        <v>13539.58</v>
      </c>
      <c r="D26" s="111"/>
      <c r="E26" s="120">
        <v>27</v>
      </c>
      <c r="F26" s="121">
        <v>874.17</v>
      </c>
      <c r="G26" s="120">
        <v>10</v>
      </c>
      <c r="H26" s="121">
        <v>2264.2399999999998</v>
      </c>
      <c r="I26" s="120">
        <v>0</v>
      </c>
      <c r="J26" s="121">
        <v>0</v>
      </c>
      <c r="K26" s="118">
        <f t="shared" ref="K26" si="58">SUM(E26+G26+I26)</f>
        <v>37</v>
      </c>
      <c r="L26" s="122">
        <f t="shared" ref="L26" si="59">SUM(F26+H26+J26)</f>
        <v>3138.41</v>
      </c>
      <c r="M26" s="111"/>
      <c r="N26" s="118">
        <v>0</v>
      </c>
      <c r="O26" s="119">
        <v>0</v>
      </c>
      <c r="P26" s="111"/>
      <c r="Q26" s="215">
        <f t="shared" ref="Q26" si="60">SUM(B26+K26+N26)</f>
        <v>1589</v>
      </c>
      <c r="R26" s="215">
        <f t="shared" ref="R26" si="61">SUM(C26+L26+O26)</f>
        <v>16677.989999999998</v>
      </c>
      <c r="S26" s="112"/>
      <c r="T26" s="328">
        <v>1590</v>
      </c>
      <c r="U26" s="328">
        <v>16686.989999999998</v>
      </c>
      <c r="V26" s="133"/>
      <c r="W26" s="123">
        <f t="shared" ref="W26" si="62">SUM(Q26-T26)</f>
        <v>-1</v>
      </c>
      <c r="X26" s="123">
        <f t="shared" ref="X26" si="63">SUM(R26-U26)</f>
        <v>-9</v>
      </c>
    </row>
    <row r="27" spans="1:24" s="229" customFormat="1" ht="14.4" x14ac:dyDescent="0.25">
      <c r="A27" s="43">
        <v>43374</v>
      </c>
      <c r="B27" s="149">
        <v>1549</v>
      </c>
      <c r="C27" s="301">
        <v>13553.46</v>
      </c>
      <c r="D27" s="111"/>
      <c r="E27" s="120">
        <v>30</v>
      </c>
      <c r="F27" s="121">
        <v>731.46</v>
      </c>
      <c r="G27" s="120">
        <v>8</v>
      </c>
      <c r="H27" s="121">
        <v>3472.39</v>
      </c>
      <c r="I27" s="120">
        <v>2</v>
      </c>
      <c r="J27" s="121">
        <v>10832.95</v>
      </c>
      <c r="K27" s="118">
        <f t="shared" ref="K27" si="64">SUM(E27+G27+I27)</f>
        <v>40</v>
      </c>
      <c r="L27" s="122">
        <f t="shared" ref="L27" si="65">SUM(F27+H27+J27)</f>
        <v>15036.800000000001</v>
      </c>
      <c r="M27" s="111"/>
      <c r="N27" s="118">
        <v>1</v>
      </c>
      <c r="O27" s="119">
        <v>9997.33</v>
      </c>
      <c r="P27" s="111"/>
      <c r="Q27" s="215">
        <f t="shared" ref="Q27" si="66">SUM(B27+K27+N27)</f>
        <v>1590</v>
      </c>
      <c r="R27" s="215">
        <f t="shared" ref="R27" si="67">SUM(C27+L27+O27)</f>
        <v>38587.590000000004</v>
      </c>
      <c r="S27" s="112"/>
      <c r="T27" s="328">
        <v>1592</v>
      </c>
      <c r="U27" s="328">
        <v>38602.11</v>
      </c>
      <c r="V27" s="133"/>
      <c r="W27" s="123">
        <f t="shared" ref="W27" si="68">SUM(Q27-T27)</f>
        <v>-2</v>
      </c>
      <c r="X27" s="123">
        <f t="shared" ref="X27" si="69">SUM(R27-U27)</f>
        <v>-14.519999999996799</v>
      </c>
    </row>
    <row r="28" spans="1:24" s="229" customFormat="1" ht="14.4" x14ac:dyDescent="0.25">
      <c r="A28" s="43">
        <v>43405</v>
      </c>
      <c r="B28" s="149">
        <v>1221</v>
      </c>
      <c r="C28" s="301">
        <v>10956.15</v>
      </c>
      <c r="D28" s="111"/>
      <c r="E28" s="120">
        <v>28</v>
      </c>
      <c r="F28" s="121">
        <v>965.73</v>
      </c>
      <c r="G28" s="120">
        <v>15</v>
      </c>
      <c r="H28" s="121">
        <v>4133.63</v>
      </c>
      <c r="I28" s="120">
        <v>4</v>
      </c>
      <c r="J28" s="121">
        <v>6262.38</v>
      </c>
      <c r="K28" s="118">
        <f t="shared" ref="K28" si="70">SUM(E28+G28+I28)</f>
        <v>47</v>
      </c>
      <c r="L28" s="122">
        <f t="shared" ref="L28" si="71">SUM(F28+H28+J28)</f>
        <v>11361.740000000002</v>
      </c>
      <c r="M28" s="111"/>
      <c r="N28" s="118">
        <v>0</v>
      </c>
      <c r="O28" s="119">
        <v>0</v>
      </c>
      <c r="P28" s="111"/>
      <c r="Q28" s="215">
        <f t="shared" ref="Q28" si="72">SUM(B28+K28+N28)</f>
        <v>1268</v>
      </c>
      <c r="R28" s="215">
        <f t="shared" ref="R28" si="73">SUM(C28+L28+O28)</f>
        <v>22317.89</v>
      </c>
      <c r="S28" s="112"/>
      <c r="T28" s="328">
        <v>1270</v>
      </c>
      <c r="U28" s="328">
        <v>22331.45</v>
      </c>
      <c r="V28" s="133"/>
      <c r="W28" s="123">
        <f t="shared" ref="W28" si="74">SUM(Q28-T28)</f>
        <v>-2</v>
      </c>
      <c r="X28" s="123">
        <f t="shared" ref="X28" si="75">SUM(R28-U28)</f>
        <v>-13.56000000000131</v>
      </c>
    </row>
    <row r="29" spans="1:24" s="229" customFormat="1" ht="14.4" x14ac:dyDescent="0.25">
      <c r="A29" s="43">
        <v>43435</v>
      </c>
      <c r="B29" s="149">
        <v>1554</v>
      </c>
      <c r="C29" s="301">
        <v>13468.16</v>
      </c>
      <c r="D29" s="111"/>
      <c r="E29" s="120">
        <v>34</v>
      </c>
      <c r="F29" s="121">
        <v>1140.82</v>
      </c>
      <c r="G29" s="120">
        <v>41</v>
      </c>
      <c r="H29" s="121">
        <v>15748.66</v>
      </c>
      <c r="I29" s="120">
        <v>5</v>
      </c>
      <c r="J29" s="121">
        <v>8791.77</v>
      </c>
      <c r="K29" s="118">
        <f t="shared" ref="K29" si="76">SUM(E29+G29+I29)</f>
        <v>80</v>
      </c>
      <c r="L29" s="122">
        <f t="shared" ref="L29" si="77">SUM(F29+H29+J29)</f>
        <v>25681.25</v>
      </c>
      <c r="M29" s="111"/>
      <c r="N29" s="118">
        <v>0</v>
      </c>
      <c r="O29" s="119">
        <v>0</v>
      </c>
      <c r="P29" s="111"/>
      <c r="Q29" s="215">
        <f t="shared" ref="Q29" si="78">SUM(B29+K29+N29)</f>
        <v>1634</v>
      </c>
      <c r="R29" s="215">
        <f t="shared" ref="R29" si="79">SUM(C29+L29+O29)</f>
        <v>39149.410000000003</v>
      </c>
      <c r="S29" s="112"/>
      <c r="T29" s="328">
        <v>1634</v>
      </c>
      <c r="U29" s="328">
        <v>39149.410000000003</v>
      </c>
      <c r="V29" s="133"/>
      <c r="W29" s="123">
        <f t="shared" ref="W29" si="80">SUM(Q29-T29)</f>
        <v>0</v>
      </c>
      <c r="X29" s="123">
        <f t="shared" ref="X29" si="81">SUM(R29-U29)</f>
        <v>0</v>
      </c>
    </row>
    <row r="30" spans="1:24" s="229" customFormat="1" ht="5.4" customHeight="1" thickBot="1" x14ac:dyDescent="0.3">
      <c r="A30" s="136"/>
      <c r="B30" s="113"/>
      <c r="C30" s="300"/>
      <c r="D30" s="124"/>
      <c r="E30" s="127"/>
      <c r="F30" s="114"/>
      <c r="G30" s="127"/>
      <c r="H30" s="114"/>
      <c r="I30" s="127"/>
      <c r="J30" s="114"/>
      <c r="K30" s="127"/>
      <c r="L30" s="115"/>
      <c r="M30" s="124"/>
      <c r="N30" s="127"/>
      <c r="O30" s="114"/>
      <c r="P30" s="124"/>
      <c r="Q30" s="113"/>
      <c r="R30" s="115"/>
      <c r="S30" s="110"/>
      <c r="T30" s="134"/>
      <c r="U30" s="117"/>
      <c r="V30" s="133"/>
      <c r="W30" s="116"/>
      <c r="X30" s="117"/>
    </row>
    <row r="31" spans="1:24" s="5" customFormat="1" ht="15" thickTop="1" thickBot="1" x14ac:dyDescent="0.3">
      <c r="A31" s="142" t="s">
        <v>100</v>
      </c>
      <c r="B31" s="150">
        <f>SUM(B18:B29)</f>
        <v>17183</v>
      </c>
      <c r="C31" s="303">
        <f>SUM(C18:C29)</f>
        <v>149469.38</v>
      </c>
      <c r="D31" s="98"/>
      <c r="E31" s="258">
        <f>SUM(E18:E29)</f>
        <v>329</v>
      </c>
      <c r="F31" s="258">
        <f t="shared" ref="F31:J31" si="82">SUM(F18:F29)</f>
        <v>10830.269999999999</v>
      </c>
      <c r="G31" s="258">
        <f t="shared" si="82"/>
        <v>203</v>
      </c>
      <c r="H31" s="258">
        <f t="shared" si="82"/>
        <v>70258.75</v>
      </c>
      <c r="I31" s="258">
        <f t="shared" si="82"/>
        <v>26</v>
      </c>
      <c r="J31" s="258">
        <f t="shared" si="82"/>
        <v>56308.67</v>
      </c>
      <c r="K31" s="150">
        <f>SUM(K18:K29)</f>
        <v>558</v>
      </c>
      <c r="L31" s="150">
        <f>SUM(L18:L29)</f>
        <v>137397.69</v>
      </c>
      <c r="M31" s="98"/>
      <c r="N31" s="150">
        <f>SUM(N18:N29)</f>
        <v>4</v>
      </c>
      <c r="O31" s="150">
        <f>SUM(O18:O29)</f>
        <v>43687.12</v>
      </c>
      <c r="P31" s="98"/>
      <c r="Q31" s="257">
        <f>SUM(Q18:Q29)</f>
        <v>17745</v>
      </c>
      <c r="R31" s="257">
        <f>SUM(R18:R29)</f>
        <v>330554.19000000006</v>
      </c>
      <c r="S31" s="137"/>
      <c r="T31" s="267">
        <f>SUM(T18:T29)</f>
        <v>17752</v>
      </c>
      <c r="U31" s="267">
        <f>SUM(U18:U29)</f>
        <v>330666.05000000005</v>
      </c>
      <c r="V31" s="138"/>
      <c r="W31" s="258">
        <f>SUM(W18:W29)</f>
        <v>-7</v>
      </c>
      <c r="X31" s="258">
        <f>SUM(X18:X29)</f>
        <v>-111.85999999999331</v>
      </c>
    </row>
    <row r="32" spans="1:24" s="5" customFormat="1" ht="9.6" customHeight="1" thickTop="1" x14ac:dyDescent="0.25">
      <c r="A32" s="136"/>
      <c r="B32" s="113"/>
      <c r="C32" s="300"/>
      <c r="D32" s="124"/>
      <c r="E32" s="127"/>
      <c r="F32" s="114"/>
      <c r="G32" s="127"/>
      <c r="H32" s="114"/>
      <c r="I32" s="127"/>
      <c r="J32" s="114"/>
      <c r="K32" s="127"/>
      <c r="L32" s="115"/>
      <c r="M32" s="124"/>
      <c r="N32" s="127"/>
      <c r="O32" s="114"/>
      <c r="P32" s="124"/>
      <c r="Q32" s="113"/>
      <c r="R32" s="115"/>
      <c r="S32" s="110"/>
      <c r="T32" s="134"/>
      <c r="U32" s="117"/>
      <c r="V32" s="133"/>
      <c r="W32" s="116"/>
      <c r="X32" s="117"/>
    </row>
    <row r="33" spans="1:24" s="229" customFormat="1" ht="14.4" x14ac:dyDescent="0.25">
      <c r="A33" s="43">
        <v>43466</v>
      </c>
      <c r="B33" s="149">
        <v>1593</v>
      </c>
      <c r="C33" s="301">
        <v>14182.12</v>
      </c>
      <c r="D33" s="111"/>
      <c r="E33" s="120">
        <v>31</v>
      </c>
      <c r="F33" s="121">
        <v>1142.97</v>
      </c>
      <c r="G33" s="120">
        <v>29</v>
      </c>
      <c r="H33" s="121">
        <v>9617.4699999999993</v>
      </c>
      <c r="I33" s="120">
        <v>3</v>
      </c>
      <c r="J33" s="121">
        <v>5149.88</v>
      </c>
      <c r="K33" s="118">
        <f t="shared" ref="K33" si="83">SUM(E33+G33+I33)</f>
        <v>63</v>
      </c>
      <c r="L33" s="122">
        <f t="shared" ref="L33" si="84">SUM(F33+H33+J33)</f>
        <v>15910.32</v>
      </c>
      <c r="M33" s="111"/>
      <c r="N33" s="118">
        <v>0</v>
      </c>
      <c r="O33" s="301">
        <v>0</v>
      </c>
      <c r="P33" s="111"/>
      <c r="Q33" s="215">
        <f t="shared" ref="Q33" si="85">SUM(B33+K33+N33)</f>
        <v>1656</v>
      </c>
      <c r="R33" s="215">
        <f t="shared" ref="R33" si="86">SUM(C33+L33+O33)</f>
        <v>30092.440000000002</v>
      </c>
      <c r="S33" s="112"/>
      <c r="T33" s="328">
        <v>1656</v>
      </c>
      <c r="U33" s="328">
        <v>30092.440000000002</v>
      </c>
      <c r="V33" s="133"/>
      <c r="W33" s="123">
        <f t="shared" ref="W33" si="87">SUM(Q33-T33)</f>
        <v>0</v>
      </c>
      <c r="X33" s="123">
        <f t="shared" ref="X33" si="88">SUM(R33-U33)</f>
        <v>0</v>
      </c>
    </row>
    <row r="34" spans="1:24" s="229" customFormat="1" ht="14.4" x14ac:dyDescent="0.25">
      <c r="A34" s="43">
        <v>43497</v>
      </c>
      <c r="B34" s="149">
        <v>1246</v>
      </c>
      <c r="C34" s="301">
        <v>10988.45</v>
      </c>
      <c r="D34" s="111"/>
      <c r="E34" s="120">
        <v>24</v>
      </c>
      <c r="F34" s="121">
        <v>786.84</v>
      </c>
      <c r="G34" s="120">
        <v>20</v>
      </c>
      <c r="H34" s="121">
        <v>5215.29</v>
      </c>
      <c r="I34" s="120">
        <v>3</v>
      </c>
      <c r="J34" s="121">
        <v>18792.78</v>
      </c>
      <c r="K34" s="118">
        <f t="shared" ref="K34" si="89">SUM(E34+G34+I34)</f>
        <v>47</v>
      </c>
      <c r="L34" s="122">
        <f t="shared" ref="L34" si="90">SUM(F34+H34+J34)</f>
        <v>24794.91</v>
      </c>
      <c r="M34" s="111"/>
      <c r="N34" s="118">
        <v>0</v>
      </c>
      <c r="O34" s="301">
        <v>0</v>
      </c>
      <c r="P34" s="111"/>
      <c r="Q34" s="215">
        <f t="shared" ref="Q34" si="91">SUM(B34+K34+N34)</f>
        <v>1293</v>
      </c>
      <c r="R34" s="215">
        <f t="shared" ref="R34" si="92">SUM(C34+L34+O34)</f>
        <v>35783.360000000001</v>
      </c>
      <c r="S34" s="112"/>
      <c r="T34" s="328">
        <v>1291</v>
      </c>
      <c r="U34" s="328">
        <v>35773.43</v>
      </c>
      <c r="V34" s="133"/>
      <c r="W34" s="123">
        <f t="shared" ref="W34" si="93">SUM(Q34-T34)</f>
        <v>2</v>
      </c>
      <c r="X34" s="123">
        <f t="shared" ref="X34" si="94">SUM(R34-U34)</f>
        <v>9.930000000000291</v>
      </c>
    </row>
    <row r="35" spans="1:24" s="229" customFormat="1" ht="14.4" x14ac:dyDescent="0.25">
      <c r="A35" s="43">
        <v>43525</v>
      </c>
      <c r="B35" s="149">
        <v>1223</v>
      </c>
      <c r="C35" s="301">
        <v>11023.3</v>
      </c>
      <c r="D35" s="111"/>
      <c r="E35" s="120">
        <v>16</v>
      </c>
      <c r="F35" s="121">
        <v>495.85</v>
      </c>
      <c r="G35" s="120">
        <v>14</v>
      </c>
      <c r="H35" s="121">
        <v>2642.1</v>
      </c>
      <c r="I35" s="120">
        <v>0</v>
      </c>
      <c r="J35" s="121">
        <v>0</v>
      </c>
      <c r="K35" s="118">
        <f t="shared" ref="K35" si="95">SUM(E35+G35+I35)</f>
        <v>30</v>
      </c>
      <c r="L35" s="122">
        <f t="shared" ref="L35" si="96">SUM(F35+H35+J35)</f>
        <v>3137.95</v>
      </c>
      <c r="M35" s="111"/>
      <c r="N35" s="118">
        <v>1</v>
      </c>
      <c r="O35" s="301">
        <v>12996</v>
      </c>
      <c r="P35" s="111"/>
      <c r="Q35" s="215">
        <f t="shared" ref="Q35" si="97">SUM(B35+K35+N35)</f>
        <v>1254</v>
      </c>
      <c r="R35" s="215">
        <f t="shared" ref="R35" si="98">SUM(C35+L35+O35)</f>
        <v>27157.25</v>
      </c>
      <c r="S35" s="112"/>
      <c r="T35" s="328">
        <v>1253</v>
      </c>
      <c r="U35" s="328">
        <v>27145.87</v>
      </c>
      <c r="V35" s="133"/>
      <c r="W35" s="123">
        <f t="shared" ref="W35" si="99">SUM(Q35-T35)</f>
        <v>1</v>
      </c>
      <c r="X35" s="123">
        <f t="shared" ref="X35" si="100">SUM(R35-U35)</f>
        <v>11.380000000001019</v>
      </c>
    </row>
    <row r="36" spans="1:24" s="313" customFormat="1" ht="15" thickTop="1" x14ac:dyDescent="0.25">
      <c r="A36" s="314">
        <v>43556</v>
      </c>
      <c r="B36" s="325">
        <v>1219</v>
      </c>
      <c r="C36" s="318">
        <v>11006.47</v>
      </c>
      <c r="D36" s="315"/>
      <c r="E36" s="319">
        <v>23</v>
      </c>
      <c r="F36" s="320">
        <v>825.23</v>
      </c>
      <c r="G36" s="319">
        <v>17</v>
      </c>
      <c r="H36" s="320">
        <v>6333.98</v>
      </c>
      <c r="I36" s="319">
        <v>3</v>
      </c>
      <c r="J36" s="320">
        <v>5644.96</v>
      </c>
      <c r="K36" s="317">
        <f t="shared" ref="K36" si="101">SUM(E36+G36+I36)</f>
        <v>43</v>
      </c>
      <c r="L36" s="321">
        <f t="shared" ref="L36" si="102">SUM(F36+H36+J36)</f>
        <v>12804.169999999998</v>
      </c>
      <c r="M36" s="315"/>
      <c r="N36" s="317">
        <v>0</v>
      </c>
      <c r="O36" s="318">
        <v>0</v>
      </c>
      <c r="P36" s="315"/>
      <c r="Q36" s="326">
        <f t="shared" ref="Q36" si="103">SUM(B36+K36+N36)</f>
        <v>1262</v>
      </c>
      <c r="R36" s="326">
        <f t="shared" ref="R36" si="104">SUM(C36+L36+O36)</f>
        <v>23810.639999999999</v>
      </c>
      <c r="S36" s="316"/>
      <c r="T36" s="324">
        <v>1260</v>
      </c>
      <c r="U36" s="324">
        <v>23794.29</v>
      </c>
      <c r="V36" s="323"/>
      <c r="W36" s="322">
        <f t="shared" ref="W36" si="105">SUM(Q36-T36)</f>
        <v>2</v>
      </c>
      <c r="X36" s="322">
        <f t="shared" ref="X36" si="106">SUM(R36-U36)</f>
        <v>16.349999999998545</v>
      </c>
    </row>
    <row r="37" spans="1:24" s="313" customFormat="1" ht="15" thickTop="1" x14ac:dyDescent="0.25">
      <c r="A37" s="314">
        <v>43586</v>
      </c>
      <c r="B37" s="325">
        <v>1125</v>
      </c>
      <c r="C37" s="318">
        <v>10090.35</v>
      </c>
      <c r="D37" s="315"/>
      <c r="E37" s="319">
        <v>29</v>
      </c>
      <c r="F37" s="320">
        <v>1121.8800000000001</v>
      </c>
      <c r="G37" s="319">
        <v>10</v>
      </c>
      <c r="H37" s="320">
        <v>5766.01</v>
      </c>
      <c r="I37" s="319">
        <v>2</v>
      </c>
      <c r="J37" s="320">
        <v>6667.2</v>
      </c>
      <c r="K37" s="317">
        <f t="shared" ref="K37" si="107">SUM(E37+G37+I37)</f>
        <v>41</v>
      </c>
      <c r="L37" s="321">
        <f t="shared" ref="L37" si="108">SUM(F37+H37+J37)</f>
        <v>13555.09</v>
      </c>
      <c r="M37" s="315"/>
      <c r="N37" s="317">
        <v>0</v>
      </c>
      <c r="O37" s="318">
        <v>0</v>
      </c>
      <c r="P37" s="315"/>
      <c r="Q37" s="326">
        <f t="shared" ref="Q37" si="109">SUM(B37+K37+N37)</f>
        <v>1166</v>
      </c>
      <c r="R37" s="326">
        <f t="shared" ref="R37" si="110">SUM(C37+L37+O37)</f>
        <v>23645.440000000002</v>
      </c>
      <c r="S37" s="316"/>
      <c r="T37" s="324">
        <v>1164</v>
      </c>
      <c r="U37" s="324">
        <v>23616.16</v>
      </c>
      <c r="V37" s="323"/>
      <c r="W37" s="322">
        <f t="shared" ref="W37" si="111">SUM(Q37-T37)</f>
        <v>2</v>
      </c>
      <c r="X37" s="322">
        <f t="shared" ref="X37" si="112">SUM(R37-U37)</f>
        <v>29.280000000002474</v>
      </c>
    </row>
    <row r="38" spans="1:24" s="313" customFormat="1" ht="14.4" x14ac:dyDescent="0.25">
      <c r="A38" s="314">
        <v>43617</v>
      </c>
      <c r="B38" s="325">
        <v>1114</v>
      </c>
      <c r="C38" s="318">
        <v>10329.74</v>
      </c>
      <c r="D38" s="315"/>
      <c r="E38" s="319">
        <v>30</v>
      </c>
      <c r="F38" s="320">
        <v>1160.27</v>
      </c>
      <c r="G38" s="319">
        <v>12</v>
      </c>
      <c r="H38" s="320">
        <v>4436</v>
      </c>
      <c r="I38" s="319">
        <v>4</v>
      </c>
      <c r="J38" s="320">
        <v>35122.959999999999</v>
      </c>
      <c r="K38" s="317">
        <f t="shared" ref="K38" si="113">SUM(E38+G38+I38)</f>
        <v>46</v>
      </c>
      <c r="L38" s="321">
        <f t="shared" ref="L38" si="114">SUM(F38+H38+J38)</f>
        <v>40719.229999999996</v>
      </c>
      <c r="M38" s="315"/>
      <c r="N38" s="317">
        <v>1</v>
      </c>
      <c r="O38" s="318">
        <v>9991.7999999999993</v>
      </c>
      <c r="P38" s="315"/>
      <c r="Q38" s="326">
        <f t="shared" ref="Q38" si="115">SUM(B38+K38+N38)</f>
        <v>1161</v>
      </c>
      <c r="R38" s="326">
        <f t="shared" ref="R38" si="116">SUM(C38+L38+O38)</f>
        <v>61040.76999999999</v>
      </c>
      <c r="S38" s="316"/>
      <c r="T38" s="324">
        <v>1156</v>
      </c>
      <c r="U38" s="324">
        <v>61018.069999999992</v>
      </c>
      <c r="V38" s="323"/>
      <c r="W38" s="322">
        <f t="shared" ref="W38" si="117">SUM(Q38-T38)</f>
        <v>5</v>
      </c>
      <c r="X38" s="322">
        <f t="shared" ref="X38" si="118">SUM(R38-U38)</f>
        <v>22.69999999999709</v>
      </c>
    </row>
    <row r="39" spans="1:24" s="313" customFormat="1" ht="14.4" x14ac:dyDescent="0.25">
      <c r="A39" s="314">
        <v>43647</v>
      </c>
      <c r="B39" s="325">
        <v>1242</v>
      </c>
      <c r="C39" s="318">
        <v>11195.34</v>
      </c>
      <c r="D39" s="315"/>
      <c r="E39" s="319">
        <v>39</v>
      </c>
      <c r="F39" s="320">
        <v>1483.29</v>
      </c>
      <c r="G39" s="319">
        <v>13</v>
      </c>
      <c r="H39" s="320">
        <v>3363.87</v>
      </c>
      <c r="I39" s="319">
        <v>5</v>
      </c>
      <c r="J39" s="320">
        <v>21477.41</v>
      </c>
      <c r="K39" s="317">
        <f t="shared" ref="K39" si="119">SUM(E39+G39+I39)</f>
        <v>57</v>
      </c>
      <c r="L39" s="321">
        <f t="shared" ref="L39" si="120">SUM(F39+H39+J39)</f>
        <v>26324.57</v>
      </c>
      <c r="M39" s="315"/>
      <c r="N39" s="317">
        <v>0</v>
      </c>
      <c r="O39" s="318">
        <v>0</v>
      </c>
      <c r="P39" s="315"/>
      <c r="Q39" s="326">
        <f t="shared" ref="Q39" si="121">SUM(B39+K39+N39)</f>
        <v>1299</v>
      </c>
      <c r="R39" s="326">
        <f t="shared" ref="R39" si="122">SUM(C39+L39+O39)</f>
        <v>37519.910000000003</v>
      </c>
      <c r="S39" s="316"/>
      <c r="T39" s="324">
        <v>1295</v>
      </c>
      <c r="U39" s="324">
        <v>37471.03</v>
      </c>
      <c r="V39" s="323"/>
      <c r="W39" s="322">
        <f t="shared" ref="W39" si="123">SUM(Q39-T39)</f>
        <v>4</v>
      </c>
      <c r="X39" s="322">
        <f t="shared" ref="X39" si="124">SUM(R39-U39)</f>
        <v>48.880000000004657</v>
      </c>
    </row>
    <row r="40" spans="1:24" s="313" customFormat="1" ht="14.4" x14ac:dyDescent="0.25">
      <c r="A40" s="314">
        <v>43678</v>
      </c>
      <c r="B40" s="325">
        <v>1522</v>
      </c>
      <c r="C40" s="318">
        <v>13511.29</v>
      </c>
      <c r="D40" s="315"/>
      <c r="E40" s="319">
        <v>33</v>
      </c>
      <c r="F40" s="320">
        <v>1026.6300000000001</v>
      </c>
      <c r="G40" s="319">
        <v>11</v>
      </c>
      <c r="H40" s="320">
        <v>3435.22</v>
      </c>
      <c r="I40" s="319">
        <v>0</v>
      </c>
      <c r="J40" s="320">
        <v>0</v>
      </c>
      <c r="K40" s="317">
        <f t="shared" ref="K40" si="125">SUM(E40+G40+I40)</f>
        <v>44</v>
      </c>
      <c r="L40" s="321">
        <f t="shared" ref="L40" si="126">SUM(F40+H40+J40)</f>
        <v>4461.8500000000004</v>
      </c>
      <c r="M40" s="315"/>
      <c r="N40" s="317">
        <v>1</v>
      </c>
      <c r="O40" s="318">
        <v>8997.75</v>
      </c>
      <c r="P40" s="315"/>
      <c r="Q40" s="326">
        <f t="shared" ref="Q40" si="127">SUM(B40+K40+N40)</f>
        <v>1567</v>
      </c>
      <c r="R40" s="326">
        <f t="shared" ref="R40" si="128">SUM(C40+L40+O40)</f>
        <v>26970.89</v>
      </c>
      <c r="S40" s="316"/>
      <c r="T40" s="324">
        <v>1563</v>
      </c>
      <c r="U40" s="324">
        <v>26942.39</v>
      </c>
      <c r="V40" s="323"/>
      <c r="W40" s="322">
        <f t="shared" ref="W40" si="129">SUM(Q40-T40)</f>
        <v>4</v>
      </c>
      <c r="X40" s="322">
        <f t="shared" ref="X40" si="130">SUM(R40-U40)</f>
        <v>28.5</v>
      </c>
    </row>
    <row r="41" spans="1:24" s="313" customFormat="1" ht="14.4" x14ac:dyDescent="0.25">
      <c r="A41" s="314">
        <v>43709</v>
      </c>
      <c r="B41" s="325">
        <v>1252</v>
      </c>
      <c r="C41" s="318">
        <v>11420.53</v>
      </c>
      <c r="D41" s="315"/>
      <c r="E41" s="319">
        <v>22</v>
      </c>
      <c r="F41" s="320">
        <v>682.88</v>
      </c>
      <c r="G41" s="319">
        <v>20</v>
      </c>
      <c r="H41" s="320">
        <v>10230.030000000001</v>
      </c>
      <c r="I41" s="319">
        <v>5</v>
      </c>
      <c r="J41" s="320">
        <v>16487.580000000002</v>
      </c>
      <c r="K41" s="317">
        <f t="shared" ref="K41" si="131">SUM(E41+G41+I41)</f>
        <v>47</v>
      </c>
      <c r="L41" s="321">
        <f t="shared" ref="L41" si="132">SUM(F41+H41+J41)</f>
        <v>27400.49</v>
      </c>
      <c r="M41" s="315"/>
      <c r="N41" s="317">
        <v>1</v>
      </c>
      <c r="O41" s="318">
        <v>15163.2</v>
      </c>
      <c r="P41" s="315"/>
      <c r="Q41" s="326">
        <f t="shared" ref="Q41" si="133">SUM(B41+K41+N41)</f>
        <v>1300</v>
      </c>
      <c r="R41" s="326">
        <f t="shared" ref="R41" si="134">SUM(C41+L41+O41)</f>
        <v>53984.22</v>
      </c>
      <c r="S41" s="316"/>
      <c r="T41" s="324">
        <v>1291</v>
      </c>
      <c r="U41" s="324">
        <v>53888.880000000005</v>
      </c>
      <c r="V41" s="323"/>
      <c r="W41" s="322">
        <f t="shared" ref="W41" si="135">SUM(Q41-T41)</f>
        <v>9</v>
      </c>
      <c r="X41" s="322">
        <f t="shared" ref="X41" si="136">SUM(R41-U41)</f>
        <v>95.339999999996508</v>
      </c>
    </row>
    <row r="42" spans="1:24" s="313" customFormat="1" ht="14.4" x14ac:dyDescent="0.25">
      <c r="A42" s="314">
        <v>43739</v>
      </c>
      <c r="B42" s="325">
        <v>1225</v>
      </c>
      <c r="C42" s="318">
        <v>11135.14</v>
      </c>
      <c r="D42" s="315"/>
      <c r="E42" s="319">
        <v>28</v>
      </c>
      <c r="F42" s="320">
        <v>787.86</v>
      </c>
      <c r="G42" s="319">
        <v>27</v>
      </c>
      <c r="H42" s="320">
        <v>14523.94</v>
      </c>
      <c r="I42" s="319">
        <v>6</v>
      </c>
      <c r="J42" s="320">
        <v>9539.25</v>
      </c>
      <c r="K42" s="317">
        <f t="shared" ref="K42" si="137">SUM(E42+G42+I42)</f>
        <v>61</v>
      </c>
      <c r="L42" s="321">
        <f t="shared" ref="L42" si="138">SUM(F42+H42+J42)</f>
        <v>24851.050000000003</v>
      </c>
      <c r="M42" s="315"/>
      <c r="N42" s="317">
        <v>0</v>
      </c>
      <c r="O42" s="318">
        <v>0</v>
      </c>
      <c r="P42" s="315"/>
      <c r="Q42" s="326">
        <f t="shared" ref="Q42" si="139">SUM(B42+K42+N42)</f>
        <v>1286</v>
      </c>
      <c r="R42" s="326">
        <f t="shared" ref="R42" si="140">SUM(C42+L42+O42)</f>
        <v>35986.19</v>
      </c>
      <c r="S42" s="316"/>
      <c r="T42" s="324">
        <v>1267</v>
      </c>
      <c r="U42" s="324">
        <v>35808.880000000005</v>
      </c>
      <c r="V42" s="323"/>
      <c r="W42" s="322">
        <f t="shared" ref="W42" si="141">SUM(Q42-T42)</f>
        <v>19</v>
      </c>
      <c r="X42" s="322">
        <f t="shared" ref="X42" si="142">SUM(R42-U42)</f>
        <v>177.30999999999767</v>
      </c>
    </row>
    <row r="43" spans="1:24" s="313" customFormat="1" ht="14.4" x14ac:dyDescent="0.25">
      <c r="A43" s="314">
        <v>43770</v>
      </c>
      <c r="B43" s="325">
        <v>1481</v>
      </c>
      <c r="C43" s="318">
        <v>13991.29</v>
      </c>
      <c r="D43" s="315"/>
      <c r="E43" s="319">
        <v>36</v>
      </c>
      <c r="F43" s="320">
        <v>880.16</v>
      </c>
      <c r="G43" s="319">
        <v>26</v>
      </c>
      <c r="H43" s="320">
        <v>7360.55</v>
      </c>
      <c r="I43" s="319">
        <v>3</v>
      </c>
      <c r="J43" s="320">
        <v>5508.32</v>
      </c>
      <c r="K43" s="317">
        <f t="shared" ref="K43" si="143">SUM(E43+G43+I43)</f>
        <v>65</v>
      </c>
      <c r="L43" s="321">
        <f t="shared" ref="L43" si="144">SUM(F43+H43+J43)</f>
        <v>13749.03</v>
      </c>
      <c r="M43" s="315"/>
      <c r="N43" s="317">
        <v>0</v>
      </c>
      <c r="O43" s="318">
        <v>0</v>
      </c>
      <c r="P43" s="315"/>
      <c r="Q43" s="326">
        <f t="shared" ref="Q43" si="145">SUM(B43+K43+N43)</f>
        <v>1546</v>
      </c>
      <c r="R43" s="326">
        <f t="shared" ref="R43" si="146">SUM(C43+L43+O43)</f>
        <v>27740.32</v>
      </c>
      <c r="S43" s="316"/>
      <c r="T43" s="324">
        <v>1524</v>
      </c>
      <c r="U43" s="324">
        <v>27455.43</v>
      </c>
      <c r="V43" s="323"/>
      <c r="W43" s="322">
        <f t="shared" ref="W43" si="147">SUM(Q43-T43)</f>
        <v>22</v>
      </c>
      <c r="X43" s="322">
        <f t="shared" ref="X43" si="148">SUM(R43-U43)</f>
        <v>284.88999999999942</v>
      </c>
    </row>
    <row r="44" spans="1:24" s="313" customFormat="1" ht="14.4" x14ac:dyDescent="0.25">
      <c r="A44" s="314">
        <v>43800</v>
      </c>
      <c r="B44" s="325">
        <v>1533</v>
      </c>
      <c r="C44" s="318">
        <v>14582.28</v>
      </c>
      <c r="D44" s="315"/>
      <c r="E44" s="319">
        <v>22</v>
      </c>
      <c r="F44" s="320">
        <v>902.93</v>
      </c>
      <c r="G44" s="319">
        <v>14</v>
      </c>
      <c r="H44" s="320">
        <v>6636.22</v>
      </c>
      <c r="I44" s="319">
        <v>6</v>
      </c>
      <c r="J44" s="320">
        <v>12773.51</v>
      </c>
      <c r="K44" s="317">
        <f t="shared" ref="K44" si="149">SUM(E44+G44+I44)</f>
        <v>42</v>
      </c>
      <c r="L44" s="321">
        <f t="shared" ref="L44" si="150">SUM(F44+H44+J44)</f>
        <v>20312.66</v>
      </c>
      <c r="M44" s="315"/>
      <c r="N44" s="317">
        <v>3</v>
      </c>
      <c r="O44" s="318">
        <v>30801.38</v>
      </c>
      <c r="P44" s="315"/>
      <c r="Q44" s="326">
        <f t="shared" ref="Q44" si="151">SUM(B44+K44+N44)</f>
        <v>1578</v>
      </c>
      <c r="R44" s="326">
        <f t="shared" ref="R44" si="152">SUM(C44+L44+O44)</f>
        <v>65696.320000000007</v>
      </c>
      <c r="S44" s="316"/>
      <c r="T44" s="324">
        <v>1552</v>
      </c>
      <c r="U44" s="324">
        <v>62978.979999999996</v>
      </c>
      <c r="V44" s="323"/>
      <c r="W44" s="322">
        <f t="shared" ref="W44" si="153">SUM(Q44-T44)</f>
        <v>26</v>
      </c>
      <c r="X44" s="322">
        <f t="shared" ref="X44" si="154">SUM(R44-U44)</f>
        <v>2717.3400000000111</v>
      </c>
    </row>
    <row r="45" spans="1:24" s="229" customFormat="1" ht="5.4" customHeight="1" thickBot="1" x14ac:dyDescent="0.3">
      <c r="A45" s="136"/>
      <c r="B45" s="113"/>
      <c r="C45" s="300"/>
      <c r="D45" s="124"/>
      <c r="E45" s="127"/>
      <c r="F45" s="300"/>
      <c r="G45" s="127"/>
      <c r="H45" s="300"/>
      <c r="I45" s="127"/>
      <c r="J45" s="300"/>
      <c r="K45" s="127"/>
      <c r="L45" s="115"/>
      <c r="M45" s="124"/>
      <c r="N45" s="127"/>
      <c r="O45" s="300"/>
      <c r="P45" s="124"/>
      <c r="Q45" s="113"/>
      <c r="R45" s="115"/>
      <c r="S45" s="110"/>
      <c r="T45" s="134"/>
      <c r="U45" s="117"/>
      <c r="V45" s="133"/>
      <c r="W45" s="116"/>
      <c r="X45" s="117"/>
    </row>
    <row r="46" spans="1:24" s="5" customFormat="1" ht="15" thickTop="1" thickBot="1" x14ac:dyDescent="0.3">
      <c r="A46" s="142" t="s">
        <v>322</v>
      </c>
      <c r="B46" s="303">
        <f>SUM(B33:B44)</f>
        <v>15775</v>
      </c>
      <c r="C46" s="327">
        <f>SUM(C33:C44)</f>
        <v>143456.29999999999</v>
      </c>
      <c r="D46" s="98"/>
      <c r="E46" s="327">
        <f t="shared" ref="E46:J46" si="155">SUM(E33:E44)</f>
        <v>333</v>
      </c>
      <c r="F46" s="327">
        <f t="shared" si="155"/>
        <v>11296.79</v>
      </c>
      <c r="G46" s="327">
        <f t="shared" si="155"/>
        <v>213</v>
      </c>
      <c r="H46" s="327">
        <f t="shared" si="155"/>
        <v>79560.680000000008</v>
      </c>
      <c r="I46" s="327">
        <f t="shared" si="155"/>
        <v>40</v>
      </c>
      <c r="J46" s="327">
        <f t="shared" si="155"/>
        <v>137163.85</v>
      </c>
      <c r="K46" s="327">
        <f t="shared" ref="K46:L46" si="156">SUM(K33:K43)</f>
        <v>544</v>
      </c>
      <c r="L46" s="327">
        <f t="shared" si="156"/>
        <v>207708.66</v>
      </c>
      <c r="M46" s="98"/>
      <c r="N46" s="327">
        <f>SUM(N33:N44)</f>
        <v>7</v>
      </c>
      <c r="O46" s="327">
        <f>SUM(O33:O44)</f>
        <v>77950.13</v>
      </c>
      <c r="P46" s="98"/>
      <c r="Q46" s="327">
        <f>SUM(Q33:Q44)</f>
        <v>16368</v>
      </c>
      <c r="R46" s="327">
        <f>SUM(R33:R44)</f>
        <v>449427.75000000006</v>
      </c>
      <c r="S46" s="137"/>
      <c r="T46" s="327">
        <f>SUM(T33:T44)</f>
        <v>16272</v>
      </c>
      <c r="U46" s="327">
        <f>SUM(U33:U44)</f>
        <v>445985.85</v>
      </c>
      <c r="V46" s="138"/>
      <c r="W46" s="327">
        <f>SUM(W33:W44)</f>
        <v>96</v>
      </c>
      <c r="X46" s="327">
        <f>SUM(X33:X44)</f>
        <v>3441.9000000000087</v>
      </c>
    </row>
    <row r="47" spans="1:24" s="5" customFormat="1" ht="9.6" customHeight="1" thickTop="1" x14ac:dyDescent="0.25">
      <c r="A47" s="136"/>
      <c r="B47" s="113"/>
      <c r="C47" s="300"/>
      <c r="D47" s="124"/>
      <c r="E47" s="127"/>
      <c r="F47" s="300"/>
      <c r="G47" s="127"/>
      <c r="H47" s="300"/>
      <c r="I47" s="127"/>
      <c r="J47" s="300"/>
      <c r="K47" s="127"/>
      <c r="L47" s="115"/>
      <c r="M47" s="124"/>
      <c r="N47" s="127"/>
      <c r="O47" s="300"/>
      <c r="P47" s="124"/>
      <c r="Q47" s="113"/>
      <c r="R47" s="115"/>
      <c r="S47" s="110"/>
      <c r="T47" s="134"/>
      <c r="U47" s="117"/>
      <c r="V47" s="133"/>
      <c r="W47" s="116"/>
      <c r="X47" s="117"/>
    </row>
    <row r="48" spans="1:24" s="313" customFormat="1" ht="14.4" x14ac:dyDescent="0.25">
      <c r="A48" s="314">
        <v>43831</v>
      </c>
      <c r="B48" s="325">
        <v>1692</v>
      </c>
      <c r="C48" s="318">
        <v>15252.16</v>
      </c>
      <c r="D48" s="315"/>
      <c r="E48" s="319">
        <v>44</v>
      </c>
      <c r="F48" s="320">
        <v>1056.29</v>
      </c>
      <c r="G48" s="319">
        <v>13</v>
      </c>
      <c r="H48" s="320">
        <v>4249.43</v>
      </c>
      <c r="I48" s="319">
        <v>1</v>
      </c>
      <c r="J48" s="320">
        <v>1415.88</v>
      </c>
      <c r="K48" s="317">
        <f t="shared" ref="K48" si="157">SUM(E48+G48+I48)</f>
        <v>58</v>
      </c>
      <c r="L48" s="321">
        <f t="shared" ref="L48" si="158">SUM(F48+H48+J48)</f>
        <v>6721.6</v>
      </c>
      <c r="M48" s="315"/>
      <c r="N48" s="317">
        <v>3</v>
      </c>
      <c r="O48" s="318">
        <v>24789.75</v>
      </c>
      <c r="P48" s="315"/>
      <c r="Q48" s="326">
        <f t="shared" ref="Q48" si="159">SUM(B48+K48+N48)</f>
        <v>1753</v>
      </c>
      <c r="R48" s="326">
        <f t="shared" ref="R48" si="160">SUM(C48+L48+O48)</f>
        <v>46763.51</v>
      </c>
      <c r="S48" s="316"/>
      <c r="T48" s="324">
        <v>1702</v>
      </c>
      <c r="U48" s="324">
        <v>45957.07</v>
      </c>
      <c r="V48" s="323"/>
      <c r="W48" s="322">
        <f t="shared" ref="W48" si="161">SUM(Q48-T48)</f>
        <v>51</v>
      </c>
      <c r="X48" s="322">
        <f t="shared" ref="X48" si="162">SUM(R48-U48)</f>
        <v>806.44000000000233</v>
      </c>
    </row>
    <row r="49" spans="1:24" s="313" customFormat="1" ht="14.4" x14ac:dyDescent="0.25">
      <c r="A49" s="314">
        <v>43862</v>
      </c>
      <c r="B49" s="325">
        <v>1341</v>
      </c>
      <c r="C49" s="318">
        <v>12137.24</v>
      </c>
      <c r="D49" s="315"/>
      <c r="E49" s="319">
        <v>19</v>
      </c>
      <c r="F49" s="320">
        <v>621.04999999999995</v>
      </c>
      <c r="G49" s="319">
        <v>14</v>
      </c>
      <c r="H49" s="320">
        <v>4289.58</v>
      </c>
      <c r="I49" s="319">
        <v>2</v>
      </c>
      <c r="J49" s="320">
        <v>9455.8700000000008</v>
      </c>
      <c r="K49" s="317">
        <f t="shared" ref="K49" si="163">SUM(E49+G49+I49)</f>
        <v>35</v>
      </c>
      <c r="L49" s="321">
        <f t="shared" ref="L49" si="164">SUM(F49+H49+J49)</f>
        <v>14366.5</v>
      </c>
      <c r="M49" s="315"/>
      <c r="N49" s="317">
        <v>0</v>
      </c>
      <c r="O49" s="318">
        <v>0</v>
      </c>
      <c r="P49" s="315"/>
      <c r="Q49" s="326">
        <f t="shared" ref="Q49" si="165">SUM(B49+K49+N49)</f>
        <v>1376</v>
      </c>
      <c r="R49" s="326">
        <f t="shared" ref="R49" si="166">SUM(C49+L49+O49)</f>
        <v>26503.739999999998</v>
      </c>
      <c r="S49" s="316"/>
      <c r="T49" s="324">
        <v>1299</v>
      </c>
      <c r="U49" s="324">
        <v>17092.43</v>
      </c>
      <c r="V49" s="323"/>
      <c r="W49" s="322">
        <f t="shared" ref="W49" si="167">SUM(Q49-T49)</f>
        <v>77</v>
      </c>
      <c r="X49" s="322">
        <f t="shared" ref="X49" si="168">SUM(R49-U49)</f>
        <v>9411.3099999999977</v>
      </c>
    </row>
    <row r="50" spans="1:24" s="313" customFormat="1" ht="14.4" x14ac:dyDescent="0.25">
      <c r="A50" s="314">
        <v>43891</v>
      </c>
      <c r="B50" s="325">
        <v>1381</v>
      </c>
      <c r="C50" s="318">
        <v>12637.82</v>
      </c>
      <c r="D50" s="315"/>
      <c r="E50" s="319">
        <v>22</v>
      </c>
      <c r="F50" s="320">
        <v>890.53</v>
      </c>
      <c r="G50" s="319">
        <v>9</v>
      </c>
      <c r="H50" s="320">
        <v>3111.39</v>
      </c>
      <c r="I50" s="319">
        <v>1</v>
      </c>
      <c r="J50" s="320">
        <v>1361.88</v>
      </c>
      <c r="K50" s="317">
        <f t="shared" ref="K50" si="169">SUM(E50+G50+I50)</f>
        <v>32</v>
      </c>
      <c r="L50" s="321">
        <f t="shared" ref="L50" si="170">SUM(F50+H50+J50)</f>
        <v>5363.8</v>
      </c>
      <c r="M50" s="315"/>
      <c r="N50" s="317">
        <v>0</v>
      </c>
      <c r="O50" s="318">
        <v>0</v>
      </c>
      <c r="P50" s="315"/>
      <c r="Q50" s="326">
        <f t="shared" ref="Q50" si="171">SUM(B50+K50+N50)</f>
        <v>1413</v>
      </c>
      <c r="R50" s="326">
        <f t="shared" ref="R50" si="172">SUM(C50+L50+O50)</f>
        <v>18001.62</v>
      </c>
      <c r="S50" s="316"/>
      <c r="T50" s="324">
        <v>936</v>
      </c>
      <c r="U50" s="324">
        <v>11657.349999999999</v>
      </c>
      <c r="V50" s="323"/>
      <c r="W50" s="322">
        <f t="shared" ref="W50" si="173">SUM(Q50-T50)</f>
        <v>477</v>
      </c>
      <c r="X50" s="322">
        <f t="shared" ref="X50" si="174">SUM(R50-U50)</f>
        <v>6344.27</v>
      </c>
    </row>
    <row r="51" spans="1:24" s="313" customFormat="1" ht="14.4" x14ac:dyDescent="0.25">
      <c r="A51" s="314">
        <v>43922</v>
      </c>
      <c r="B51" s="325">
        <v>668</v>
      </c>
      <c r="C51" s="318">
        <v>5961.21</v>
      </c>
      <c r="D51" s="315"/>
      <c r="E51" s="319">
        <v>8</v>
      </c>
      <c r="F51" s="320">
        <v>269.91000000000003</v>
      </c>
      <c r="G51" s="319">
        <v>4</v>
      </c>
      <c r="H51" s="320">
        <v>2187.06</v>
      </c>
      <c r="I51" s="319">
        <v>0</v>
      </c>
      <c r="J51" s="320">
        <v>0</v>
      </c>
      <c r="K51" s="317">
        <f t="shared" ref="K51" si="175">SUM(E51+G51+I51)</f>
        <v>12</v>
      </c>
      <c r="L51" s="321">
        <f t="shared" ref="L51" si="176">SUM(F51+H51+J51)</f>
        <v>2456.9699999999998</v>
      </c>
      <c r="M51" s="315"/>
      <c r="N51" s="317">
        <v>1</v>
      </c>
      <c r="O51" s="318">
        <v>14397.75</v>
      </c>
      <c r="P51" s="315"/>
      <c r="Q51" s="326">
        <f t="shared" ref="Q51" si="177">SUM(B51+K51+N51)</f>
        <v>681</v>
      </c>
      <c r="R51" s="326">
        <f t="shared" ref="R51" si="178">SUM(C51+L51+O51)</f>
        <v>22815.93</v>
      </c>
      <c r="S51" s="316"/>
      <c r="T51" s="324">
        <v>0</v>
      </c>
      <c r="U51" s="324">
        <v>0</v>
      </c>
      <c r="V51" s="323"/>
      <c r="W51" s="322">
        <f t="shared" ref="W51" si="179">SUM(Q51-T51)</f>
        <v>681</v>
      </c>
      <c r="X51" s="322">
        <f t="shared" ref="X51" si="180">SUM(R51-U51)</f>
        <v>22815.93</v>
      </c>
    </row>
    <row r="52" spans="1:24" s="313" customFormat="1" ht="5.4" customHeight="1" thickBot="1" x14ac:dyDescent="0.3">
      <c r="A52" s="136"/>
      <c r="B52" s="113"/>
      <c r="C52" s="300"/>
      <c r="D52" s="124"/>
      <c r="E52" s="127"/>
      <c r="F52" s="300"/>
      <c r="G52" s="127"/>
      <c r="H52" s="300"/>
      <c r="I52" s="127"/>
      <c r="J52" s="300"/>
      <c r="K52" s="127"/>
      <c r="L52" s="115"/>
      <c r="M52" s="124"/>
      <c r="N52" s="127"/>
      <c r="O52" s="300"/>
      <c r="P52" s="124"/>
      <c r="Q52" s="113"/>
      <c r="R52" s="115"/>
      <c r="S52" s="110"/>
      <c r="T52" s="134"/>
      <c r="U52" s="117"/>
      <c r="V52" s="323"/>
      <c r="W52" s="116"/>
      <c r="X52" s="117"/>
    </row>
    <row r="53" spans="1:24" s="5" customFormat="1" ht="15" thickTop="1" thickBot="1" x14ac:dyDescent="0.3">
      <c r="A53" s="142" t="s">
        <v>331</v>
      </c>
      <c r="B53" s="327">
        <f>SUM(B48:B51)</f>
        <v>5082</v>
      </c>
      <c r="C53" s="327">
        <f>SUM(C48:C51)</f>
        <v>45988.43</v>
      </c>
      <c r="D53" s="98"/>
      <c r="E53" s="327">
        <f t="shared" ref="E53:J53" si="181">SUM(E48:E51)</f>
        <v>93</v>
      </c>
      <c r="F53" s="327">
        <f t="shared" si="181"/>
        <v>2837.7799999999997</v>
      </c>
      <c r="G53" s="327">
        <f t="shared" si="181"/>
        <v>40</v>
      </c>
      <c r="H53" s="327">
        <f t="shared" si="181"/>
        <v>13837.46</v>
      </c>
      <c r="I53" s="327">
        <f t="shared" si="181"/>
        <v>4</v>
      </c>
      <c r="J53" s="327">
        <f t="shared" si="181"/>
        <v>12233.630000000001</v>
      </c>
      <c r="K53" s="327">
        <f>SUM(K48:K51)</f>
        <v>137</v>
      </c>
      <c r="L53" s="327">
        <f>SUM(L48:L51)</f>
        <v>28908.87</v>
      </c>
      <c r="M53" s="98"/>
      <c r="N53" s="327">
        <f>SUM(N48:N51)</f>
        <v>4</v>
      </c>
      <c r="O53" s="327">
        <f>SUM(O48:O51)</f>
        <v>39187.5</v>
      </c>
      <c r="P53" s="98"/>
      <c r="Q53" s="327">
        <f>SUM(Q48:Q51)</f>
        <v>5223</v>
      </c>
      <c r="R53" s="327">
        <f>SUM(R48:R51)</f>
        <v>114084.79999999999</v>
      </c>
      <c r="S53" s="137"/>
      <c r="T53" s="327">
        <f>SUM(T48:T51)</f>
        <v>3937</v>
      </c>
      <c r="U53" s="327">
        <f>SUM(U48:U51)</f>
        <v>74706.850000000006</v>
      </c>
      <c r="V53" s="138"/>
      <c r="W53" s="327">
        <f>SUM(W48:W51)</f>
        <v>1286</v>
      </c>
      <c r="X53" s="327">
        <f>SUM(X48:X51)</f>
        <v>39377.949999999997</v>
      </c>
    </row>
    <row r="54" spans="1:24" s="5" customFormat="1" ht="9.6" customHeight="1" thickTop="1" thickBot="1" x14ac:dyDescent="0.3">
      <c r="A54" s="136"/>
      <c r="B54" s="113"/>
      <c r="C54" s="300"/>
      <c r="D54" s="124"/>
      <c r="E54" s="127"/>
      <c r="F54" s="300"/>
      <c r="G54" s="127"/>
      <c r="H54" s="300"/>
      <c r="I54" s="127"/>
      <c r="J54" s="300"/>
      <c r="K54" s="127"/>
      <c r="L54" s="115"/>
      <c r="M54" s="124"/>
      <c r="N54" s="127"/>
      <c r="O54" s="300"/>
      <c r="P54" s="124"/>
      <c r="Q54" s="113"/>
      <c r="R54" s="115"/>
      <c r="S54" s="110"/>
      <c r="T54" s="134"/>
      <c r="U54" s="117"/>
      <c r="V54" s="323"/>
      <c r="W54" s="116"/>
      <c r="X54" s="117"/>
    </row>
    <row r="55" spans="1:24" s="5" customFormat="1" ht="15" thickBot="1" x14ac:dyDescent="0.3">
      <c r="A55" s="235" t="s">
        <v>1</v>
      </c>
      <c r="B55" s="236">
        <f>SUM(B8:B14)+B31+B46+B53</f>
        <v>120614</v>
      </c>
      <c r="C55" s="304">
        <f>SUM(C8:C14)+C31+C46+C53</f>
        <v>1008964.434</v>
      </c>
      <c r="D55" s="143"/>
      <c r="E55" s="304">
        <f t="shared" ref="E55:L55" si="182">SUM(E8:E14)+E31+E46+E53</f>
        <v>4358</v>
      </c>
      <c r="F55" s="304">
        <f t="shared" si="182"/>
        <v>139551.02100000001</v>
      </c>
      <c r="G55" s="304">
        <f t="shared" si="182"/>
        <v>2411</v>
      </c>
      <c r="H55" s="304">
        <f t="shared" si="182"/>
        <v>776927.13800000004</v>
      </c>
      <c r="I55" s="304">
        <f t="shared" si="182"/>
        <v>274</v>
      </c>
      <c r="J55" s="304">
        <f t="shared" si="182"/>
        <v>672693.94400000002</v>
      </c>
      <c r="K55" s="304">
        <f t="shared" si="182"/>
        <v>7001</v>
      </c>
      <c r="L55" s="304">
        <f t="shared" si="182"/>
        <v>1568859.443</v>
      </c>
      <c r="M55" s="143"/>
      <c r="N55" s="304">
        <f>SUM(N8:N14)+N31+N46+N53</f>
        <v>177</v>
      </c>
      <c r="O55" s="304">
        <f>SUM(O8:O14)+O31+O46+O53</f>
        <v>708364.72499999998</v>
      </c>
      <c r="P55" s="143"/>
      <c r="Q55" s="304">
        <f>SUM(Q8:Q14)+Q31+Q46+Q53</f>
        <v>127834</v>
      </c>
      <c r="R55" s="304">
        <f>SUM(R8:R14)+R31+R46+R53</f>
        <v>3306501.2620000001</v>
      </c>
      <c r="S55" s="144"/>
      <c r="T55" s="304">
        <f>SUM(T8:T14)+T31+T46+T53</f>
        <v>126451</v>
      </c>
      <c r="U55" s="304">
        <f>SUM(U8:U14)+U31+U46+U53</f>
        <v>3263729.3220000006</v>
      </c>
      <c r="V55" s="145"/>
      <c r="W55" s="304">
        <f>SUM(W8:W14)+W31+W46+W53</f>
        <v>1383</v>
      </c>
      <c r="X55" s="304">
        <f>SUM(X8:X14)+X31+X46+X53</f>
        <v>42771.940000000024</v>
      </c>
    </row>
    <row r="56" spans="1:24" s="5" customFormat="1" ht="9.6" customHeight="1" x14ac:dyDescent="0.25">
      <c r="A56" s="136"/>
      <c r="B56" s="113"/>
      <c r="C56" s="300"/>
      <c r="D56" s="124"/>
      <c r="E56" s="127"/>
      <c r="F56" s="114"/>
      <c r="G56" s="127"/>
      <c r="H56" s="114"/>
      <c r="I56" s="127"/>
      <c r="J56" s="114"/>
      <c r="K56" s="127" t="s">
        <v>101</v>
      </c>
      <c r="L56" s="115"/>
      <c r="M56" s="124"/>
      <c r="N56" s="127"/>
      <c r="O56" s="114"/>
      <c r="P56" s="124"/>
      <c r="Q56" s="113"/>
      <c r="R56" s="115"/>
      <c r="S56" s="110"/>
      <c r="T56" s="134"/>
      <c r="U56" s="117"/>
      <c r="V56" s="133"/>
      <c r="W56" s="116"/>
      <c r="X56" s="117"/>
    </row>
    <row r="57" spans="1:24" ht="64.2" customHeight="1" x14ac:dyDescent="0.25">
      <c r="A57" s="389" t="s">
        <v>317</v>
      </c>
      <c r="B57" s="389"/>
      <c r="C57" s="389"/>
      <c r="D57" s="389"/>
      <c r="E57" s="389"/>
      <c r="F57" s="389"/>
      <c r="G57" s="389"/>
      <c r="H57" s="389"/>
      <c r="I57" s="389"/>
      <c r="J57" s="389"/>
      <c r="K57" s="389"/>
      <c r="L57" s="389"/>
      <c r="M57" s="389"/>
      <c r="N57" s="389"/>
      <c r="O57" s="389"/>
      <c r="P57" s="389"/>
      <c r="Q57" s="389"/>
      <c r="R57" s="389"/>
      <c r="S57" s="389"/>
      <c r="T57" s="389"/>
      <c r="U57" s="389"/>
      <c r="V57" s="389"/>
      <c r="W57" s="389"/>
      <c r="X57" s="389"/>
    </row>
    <row r="58" spans="1:24" x14ac:dyDescent="0.25">
      <c r="A58" s="1" t="s">
        <v>333</v>
      </c>
      <c r="B58" s="1"/>
    </row>
    <row r="59" spans="1:24" x14ac:dyDescent="0.25">
      <c r="B59" s="1"/>
    </row>
    <row r="60" spans="1:24" x14ac:dyDescent="0.25">
      <c r="B60" s="1"/>
    </row>
    <row r="61" spans="1:24" x14ac:dyDescent="0.25">
      <c r="B61" s="1"/>
    </row>
    <row r="62" spans="1:24" x14ac:dyDescent="0.25">
      <c r="B62" s="1"/>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sheetData>
  <mergeCells count="16">
    <mergeCell ref="A1:M1"/>
    <mergeCell ref="A5:A7"/>
    <mergeCell ref="A57:X57"/>
    <mergeCell ref="N3:O4"/>
    <mergeCell ref="Q3:R4"/>
    <mergeCell ref="E4:F4"/>
    <mergeCell ref="G4:H4"/>
    <mergeCell ref="W3:X4"/>
    <mergeCell ref="T3:U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D8D4"/>
    <pageSetUpPr fitToPage="1"/>
  </sheetPr>
  <dimension ref="A1:L42"/>
  <sheetViews>
    <sheetView showGridLines="0" zoomScale="90" zoomScaleNormal="90" workbookViewId="0">
      <selection sqref="A1:C1"/>
    </sheetView>
  </sheetViews>
  <sheetFormatPr defaultColWidth="10.33203125" defaultRowHeight="13.8" x14ac:dyDescent="0.25"/>
  <cols>
    <col min="1" max="1" width="23.109375" style="47" bestFit="1" customWidth="1"/>
    <col min="2" max="2" width="21.5546875" style="47" customWidth="1"/>
    <col min="3" max="3" width="20.109375" style="48" customWidth="1"/>
    <col min="4" max="4" width="19" style="47" customWidth="1"/>
    <col min="5" max="5" width="0.88671875" style="47" customWidth="1"/>
    <col min="6" max="6" width="21.33203125" style="47" bestFit="1" customWidth="1"/>
    <col min="7" max="7" width="21.6640625" style="47" bestFit="1" customWidth="1"/>
    <col min="8" max="8" width="0.5546875" style="47" customWidth="1"/>
    <col min="9" max="9" width="10.33203125" style="47"/>
    <col min="10" max="10" width="15.44140625" style="47" bestFit="1" customWidth="1"/>
    <col min="11" max="16384" width="10.33203125" style="47"/>
  </cols>
  <sheetData>
    <row r="1" spans="1:8" ht="18.600000000000001" customHeight="1" x14ac:dyDescent="0.25">
      <c r="A1" s="404" t="str">
        <f>'Annual Capacity'!A2</f>
        <v>New Jersey Solar Installations as of 04/30/2020</v>
      </c>
      <c r="B1" s="404"/>
      <c r="C1" s="404"/>
      <c r="D1" s="272"/>
      <c r="E1" s="283"/>
      <c r="F1" s="283"/>
      <c r="G1" s="99"/>
      <c r="H1" s="99"/>
    </row>
    <row r="2" spans="1:8" ht="18.600000000000001" customHeight="1" x14ac:dyDescent="0.25">
      <c r="A2" s="306" t="s">
        <v>323</v>
      </c>
      <c r="B2" s="306"/>
      <c r="C2" s="306"/>
      <c r="D2" s="306"/>
      <c r="E2" s="283"/>
      <c r="F2" s="283"/>
      <c r="G2" s="306"/>
      <c r="H2" s="306"/>
    </row>
    <row r="3" spans="1:8" ht="6" customHeight="1" x14ac:dyDescent="0.3">
      <c r="A3" s="27"/>
    </row>
    <row r="4" spans="1:8" ht="27.6" customHeight="1" x14ac:dyDescent="0.25">
      <c r="A4" s="86" t="s">
        <v>33</v>
      </c>
      <c r="B4" s="85" t="s">
        <v>34</v>
      </c>
      <c r="C4" s="84" t="s">
        <v>72</v>
      </c>
      <c r="D4" s="84" t="s">
        <v>28</v>
      </c>
    </row>
    <row r="5" spans="1:8" x14ac:dyDescent="0.25">
      <c r="A5" s="28" t="s">
        <v>35</v>
      </c>
      <c r="B5" s="131">
        <f>SUM('Annual Capacity'!D29+'Annual Capacity'!M29)</f>
        <v>127657</v>
      </c>
      <c r="C5" s="128">
        <f>SUM('Annual Capacity'!E29+'Annual Capacity'!N29)</f>
        <v>2598136.4469999997</v>
      </c>
      <c r="D5" s="64">
        <f>C5/$C$7</f>
        <v>0.78576607472619397</v>
      </c>
    </row>
    <row r="6" spans="1:8" x14ac:dyDescent="0.25">
      <c r="A6" s="28" t="s">
        <v>32</v>
      </c>
      <c r="B6" s="131">
        <f>'Annual Capacity'!P29</f>
        <v>177</v>
      </c>
      <c r="C6" s="128">
        <f>'Annual Capacity'!Q29</f>
        <v>708364.72499999998</v>
      </c>
      <c r="D6" s="64">
        <f>C6/$C$7</f>
        <v>0.21423392527380603</v>
      </c>
    </row>
    <row r="7" spans="1:8" x14ac:dyDescent="0.25">
      <c r="A7" s="6" t="s">
        <v>1</v>
      </c>
      <c r="B7" s="132">
        <f>SUM(B5:B6)</f>
        <v>127834</v>
      </c>
      <c r="C7" s="129">
        <f>SUM(C5:C6)</f>
        <v>3306501.1719999998</v>
      </c>
      <c r="D7" s="130">
        <f>SUM(D5:D6)</f>
        <v>1</v>
      </c>
    </row>
    <row r="8" spans="1:8" ht="22.2" customHeight="1" x14ac:dyDescent="0.25"/>
    <row r="9" spans="1:8" ht="17.399999999999999" customHeight="1" x14ac:dyDescent="0.25">
      <c r="A9" s="404" t="s">
        <v>325</v>
      </c>
      <c r="B9" s="404"/>
      <c r="C9" s="404"/>
      <c r="D9" s="404"/>
      <c r="E9" s="404"/>
      <c r="F9" s="404"/>
      <c r="G9" s="99"/>
      <c r="H9" s="99"/>
    </row>
    <row r="10" spans="1:8" ht="17.399999999999999" x14ac:dyDescent="0.3">
      <c r="A10" s="307" t="s">
        <v>324</v>
      </c>
    </row>
    <row r="11" spans="1:8" ht="6" customHeight="1" x14ac:dyDescent="0.3">
      <c r="A11" s="27"/>
    </row>
    <row r="12" spans="1:8" ht="27.6" customHeight="1" x14ac:dyDescent="0.25">
      <c r="A12" s="87" t="s">
        <v>76</v>
      </c>
      <c r="B12" s="85" t="s">
        <v>34</v>
      </c>
      <c r="C12" s="84" t="s">
        <v>72</v>
      </c>
      <c r="D12" s="84" t="s">
        <v>28</v>
      </c>
    </row>
    <row r="13" spans="1:8" x14ac:dyDescent="0.25">
      <c r="A13" s="28" t="s">
        <v>4</v>
      </c>
      <c r="B13" s="329">
        <v>4921</v>
      </c>
      <c r="C13" s="330">
        <v>1196980.3940000001</v>
      </c>
      <c r="D13" s="64">
        <f t="shared" ref="D13:D24" si="0">C13/$C$25</f>
        <v>0.46070732255943925</v>
      </c>
    </row>
    <row r="14" spans="1:8" x14ac:dyDescent="0.25">
      <c r="A14" s="28" t="s">
        <v>2</v>
      </c>
      <c r="B14" s="331">
        <v>184</v>
      </c>
      <c r="C14" s="330">
        <v>9706.3510000000006</v>
      </c>
      <c r="D14" s="64">
        <f t="shared" si="0"/>
        <v>3.7358899138594708E-3</v>
      </c>
    </row>
    <row r="15" spans="1:8" x14ac:dyDescent="0.25">
      <c r="A15" s="28" t="s">
        <v>74</v>
      </c>
      <c r="B15" s="331">
        <v>101</v>
      </c>
      <c r="C15" s="330">
        <v>29311.397000000001</v>
      </c>
      <c r="D15" s="64">
        <f t="shared" si="0"/>
        <v>1.1281701270995738E-2</v>
      </c>
    </row>
    <row r="16" spans="1:8" x14ac:dyDescent="0.25">
      <c r="A16" s="28" t="s">
        <v>36</v>
      </c>
      <c r="B16" s="331">
        <v>273</v>
      </c>
      <c r="C16" s="330">
        <v>56234.902999999998</v>
      </c>
      <c r="D16" s="64">
        <f t="shared" si="0"/>
        <v>2.1644324105378601E-2</v>
      </c>
    </row>
    <row r="17" spans="1:10" x14ac:dyDescent="0.25">
      <c r="A17" s="28" t="s">
        <v>3</v>
      </c>
      <c r="B17" s="331">
        <v>695</v>
      </c>
      <c r="C17" s="330">
        <v>53433.639000000003</v>
      </c>
      <c r="D17" s="64">
        <f t="shared" si="0"/>
        <v>2.0566142003406642E-2</v>
      </c>
    </row>
    <row r="18" spans="1:10" ht="13.8" customHeight="1" x14ac:dyDescent="0.25">
      <c r="A18" s="28" t="s">
        <v>315</v>
      </c>
      <c r="B18" s="331">
        <v>13</v>
      </c>
      <c r="C18" s="330">
        <v>1229.587</v>
      </c>
      <c r="D18" s="64">
        <f t="shared" si="0"/>
        <v>4.7325732105842094E-4</v>
      </c>
      <c r="I18" s="1"/>
      <c r="J18" s="1"/>
    </row>
    <row r="19" spans="1:10" ht="13.8" customHeight="1" x14ac:dyDescent="0.25">
      <c r="A19" s="28" t="s">
        <v>316</v>
      </c>
      <c r="B19" s="331">
        <v>52</v>
      </c>
      <c r="C19" s="330">
        <v>28850.492999999999</v>
      </c>
      <c r="D19" s="64">
        <f t="shared" si="0"/>
        <v>1.110430333794577E-2</v>
      </c>
      <c r="I19" s="71"/>
      <c r="J19" s="71"/>
    </row>
    <row r="20" spans="1:10" x14ac:dyDescent="0.25">
      <c r="A20" s="28" t="s">
        <v>5</v>
      </c>
      <c r="B20" s="331">
        <v>120614</v>
      </c>
      <c r="C20" s="330">
        <v>1008964.434</v>
      </c>
      <c r="D20" s="64">
        <f t="shared" si="0"/>
        <v>0.38834161802138928</v>
      </c>
    </row>
    <row r="21" spans="1:10" x14ac:dyDescent="0.25">
      <c r="A21" s="28" t="s">
        <v>328</v>
      </c>
      <c r="B21" s="331">
        <v>1</v>
      </c>
      <c r="C21" s="330">
        <v>209.3</v>
      </c>
      <c r="D21" s="64">
        <f t="shared" si="0"/>
        <v>8.0557746054185276E-5</v>
      </c>
    </row>
    <row r="22" spans="1:10" x14ac:dyDescent="0.25">
      <c r="A22" s="28" t="s">
        <v>7</v>
      </c>
      <c r="B22" s="331">
        <v>116</v>
      </c>
      <c r="C22" s="330">
        <v>37475.487000000001</v>
      </c>
      <c r="D22" s="64">
        <f t="shared" si="0"/>
        <v>1.4423988365995802E-2</v>
      </c>
    </row>
    <row r="23" spans="1:10" x14ac:dyDescent="0.25">
      <c r="A23" s="28" t="s">
        <v>6</v>
      </c>
      <c r="B23" s="343">
        <v>628</v>
      </c>
      <c r="C23" s="330">
        <v>174216.90100000001</v>
      </c>
      <c r="D23" s="64">
        <f t="shared" si="0"/>
        <v>6.7054566980913222E-2</v>
      </c>
      <c r="E23" s="336"/>
      <c r="F23" s="336"/>
      <c r="G23" s="336"/>
      <c r="H23" s="336"/>
      <c r="I23" s="336"/>
      <c r="J23" s="336"/>
    </row>
    <row r="24" spans="1:10" x14ac:dyDescent="0.25">
      <c r="A24" s="28" t="s">
        <v>75</v>
      </c>
      <c r="B24" s="343">
        <v>59</v>
      </c>
      <c r="C24" s="330">
        <v>1523.3610000000001</v>
      </c>
      <c r="D24" s="64">
        <f t="shared" si="0"/>
        <v>5.8632837356354381E-4</v>
      </c>
      <c r="E24" s="336"/>
      <c r="F24" s="336"/>
      <c r="G24" s="336"/>
      <c r="H24" s="336"/>
      <c r="I24" s="336"/>
      <c r="J24" s="336"/>
    </row>
    <row r="25" spans="1:10" ht="13.8" customHeight="1" x14ac:dyDescent="0.25">
      <c r="A25" s="6" t="s">
        <v>1</v>
      </c>
      <c r="B25" s="344">
        <f>SUM(B13:B24)</f>
        <v>127657</v>
      </c>
      <c r="C25" s="344">
        <f>SUM(C13:C24)</f>
        <v>2598136.2470000004</v>
      </c>
      <c r="D25" s="130">
        <f>SUM(D13:D24)</f>
        <v>0.99999999999999989</v>
      </c>
      <c r="E25" s="336"/>
      <c r="F25" s="336"/>
      <c r="G25" s="336"/>
      <c r="H25" s="336"/>
      <c r="I25" s="71"/>
      <c r="J25" s="71"/>
    </row>
    <row r="26" spans="1:10" s="71" customFormat="1" ht="18" customHeight="1" x14ac:dyDescent="0.25">
      <c r="A26" s="23"/>
      <c r="B26" s="345"/>
      <c r="C26" s="106"/>
      <c r="D26" s="107"/>
    </row>
    <row r="27" spans="1:10" ht="22.2" customHeight="1" x14ac:dyDescent="0.25">
      <c r="A27" s="100" t="s">
        <v>327</v>
      </c>
      <c r="B27" s="346"/>
      <c r="C27" s="346"/>
      <c r="D27" s="346"/>
      <c r="E27" s="336"/>
      <c r="F27" s="407" t="str">
        <f>'Annual Capacity'!V3</f>
        <v>Previously Reported through 03/31/2020</v>
      </c>
      <c r="G27" s="407"/>
      <c r="H27" s="336"/>
      <c r="I27" s="405" t="str">
        <f>'Annual Capacity'!Y3</f>
        <v>Difference between 03/31/2020 and 04/30/2020</v>
      </c>
      <c r="J27" s="405"/>
    </row>
    <row r="28" spans="1:10" ht="17.399999999999999" customHeight="1" x14ac:dyDescent="0.25">
      <c r="A28" s="100" t="s">
        <v>326</v>
      </c>
      <c r="B28" s="346"/>
      <c r="C28" s="346"/>
      <c r="D28" s="346"/>
      <c r="E28" s="346"/>
      <c r="F28" s="407"/>
      <c r="G28" s="407"/>
      <c r="H28" s="347"/>
      <c r="I28" s="405"/>
      <c r="J28" s="405"/>
    </row>
    <row r="29" spans="1:10" ht="7.2" customHeight="1" x14ac:dyDescent="0.3">
      <c r="A29" s="27"/>
      <c r="B29" s="336"/>
      <c r="C29" s="337"/>
      <c r="D29" s="336"/>
      <c r="E29" s="336"/>
      <c r="F29" s="406"/>
      <c r="G29" s="406"/>
      <c r="H29" s="348"/>
      <c r="I29" s="406"/>
      <c r="J29" s="406"/>
    </row>
    <row r="30" spans="1:10" ht="27.6" customHeight="1" x14ac:dyDescent="0.25">
      <c r="A30" s="88" t="s">
        <v>22</v>
      </c>
      <c r="B30" s="349" t="s">
        <v>23</v>
      </c>
      <c r="C30" s="350" t="s">
        <v>72</v>
      </c>
      <c r="D30" s="350" t="s">
        <v>28</v>
      </c>
      <c r="E30" s="336"/>
      <c r="F30" s="351" t="s">
        <v>8</v>
      </c>
      <c r="G30" s="352" t="s">
        <v>29</v>
      </c>
      <c r="H30" s="353"/>
      <c r="I30" s="351" t="s">
        <v>8</v>
      </c>
      <c r="J30" s="351" t="s">
        <v>29</v>
      </c>
    </row>
    <row r="31" spans="1:10" ht="14.4" x14ac:dyDescent="0.3">
      <c r="A31" s="52" t="s">
        <v>16</v>
      </c>
      <c r="B31" s="354">
        <v>80</v>
      </c>
      <c r="C31" s="354">
        <v>80859.649000000005</v>
      </c>
      <c r="D31" s="355">
        <f t="shared" ref="D31:D36" si="1">C31/$C$37</f>
        <v>0.11414973974035764</v>
      </c>
      <c r="E31" s="336"/>
      <c r="F31" s="354">
        <v>80</v>
      </c>
      <c r="G31" s="354">
        <v>80859.649000000005</v>
      </c>
      <c r="H31" s="353"/>
      <c r="I31" s="356">
        <f t="shared" ref="I31:J36" si="2">B31-F31</f>
        <v>0</v>
      </c>
      <c r="J31" s="333">
        <f t="shared" si="2"/>
        <v>0</v>
      </c>
    </row>
    <row r="32" spans="1:10" ht="14.4" x14ac:dyDescent="0.3">
      <c r="A32" s="52" t="s">
        <v>24</v>
      </c>
      <c r="B32" s="354">
        <v>31</v>
      </c>
      <c r="C32" s="354">
        <v>194412.08</v>
      </c>
      <c r="D32" s="355">
        <f t="shared" si="1"/>
        <v>0.27445194987652721</v>
      </c>
      <c r="E32" s="336"/>
      <c r="F32" s="354">
        <v>31</v>
      </c>
      <c r="G32" s="354">
        <v>194412.08</v>
      </c>
      <c r="H32" s="357"/>
      <c r="I32" s="356">
        <f t="shared" si="2"/>
        <v>0</v>
      </c>
      <c r="J32" s="333">
        <f t="shared" si="2"/>
        <v>0</v>
      </c>
    </row>
    <row r="33" spans="1:12" ht="14.4" x14ac:dyDescent="0.3">
      <c r="A33" s="52" t="s">
        <v>330</v>
      </c>
      <c r="B33" s="354">
        <v>2</v>
      </c>
      <c r="C33" s="354">
        <v>42956.33</v>
      </c>
      <c r="D33" s="355">
        <f t="shared" si="1"/>
        <v>6.064154309773119E-2</v>
      </c>
      <c r="E33" s="336"/>
      <c r="F33" s="354">
        <v>1</v>
      </c>
      <c r="G33" s="354">
        <v>28558.58</v>
      </c>
      <c r="H33" s="357"/>
      <c r="I33" s="356">
        <f t="shared" si="2"/>
        <v>1</v>
      </c>
      <c r="J33" s="333">
        <f t="shared" si="2"/>
        <v>14397.75</v>
      </c>
    </row>
    <row r="34" spans="1:12" ht="14.4" x14ac:dyDescent="0.3">
      <c r="A34" s="52" t="s">
        <v>25</v>
      </c>
      <c r="B34" s="354">
        <v>12</v>
      </c>
      <c r="C34" s="354">
        <v>94478.23</v>
      </c>
      <c r="D34" s="355">
        <f t="shared" si="1"/>
        <v>0.13337511971675325</v>
      </c>
      <c r="E34" s="336"/>
      <c r="F34" s="354">
        <v>12</v>
      </c>
      <c r="G34" s="354">
        <v>94478.23</v>
      </c>
      <c r="H34" s="348"/>
      <c r="I34" s="356">
        <f t="shared" si="2"/>
        <v>0</v>
      </c>
      <c r="J34" s="333">
        <f t="shared" si="2"/>
        <v>0</v>
      </c>
    </row>
    <row r="35" spans="1:12" ht="14.4" x14ac:dyDescent="0.3">
      <c r="A35" s="54" t="s">
        <v>26</v>
      </c>
      <c r="B35" s="358">
        <v>19</v>
      </c>
      <c r="C35" s="358">
        <v>173132.72</v>
      </c>
      <c r="D35" s="355">
        <f t="shared" si="1"/>
        <v>0.24441183177211429</v>
      </c>
      <c r="E35" s="336"/>
      <c r="F35" s="358">
        <v>19</v>
      </c>
      <c r="G35" s="358">
        <v>173132.72</v>
      </c>
      <c r="H35" s="359"/>
      <c r="I35" s="356">
        <f t="shared" si="2"/>
        <v>0</v>
      </c>
      <c r="J35" s="333">
        <f t="shared" si="2"/>
        <v>0</v>
      </c>
      <c r="K35" s="101"/>
    </row>
    <row r="36" spans="1:12" ht="14.4" x14ac:dyDescent="0.3">
      <c r="A36" s="54" t="s">
        <v>30</v>
      </c>
      <c r="B36" s="55">
        <v>33</v>
      </c>
      <c r="C36" s="55">
        <v>122525.716</v>
      </c>
      <c r="D36" s="53">
        <f t="shared" si="1"/>
        <v>0.17296981579651641</v>
      </c>
      <c r="F36" s="55">
        <v>33</v>
      </c>
      <c r="G36" s="55">
        <v>122525.716</v>
      </c>
      <c r="H36" s="103"/>
      <c r="I36" s="104">
        <f t="shared" si="2"/>
        <v>0</v>
      </c>
      <c r="J36" s="333">
        <f t="shared" si="2"/>
        <v>0</v>
      </c>
      <c r="K36" s="97"/>
    </row>
    <row r="37" spans="1:12" ht="14.4" x14ac:dyDescent="0.3">
      <c r="A37" s="56" t="s">
        <v>27</v>
      </c>
      <c r="B37" s="57">
        <f>SUM(B31:B36)</f>
        <v>177</v>
      </c>
      <c r="C37" s="57">
        <f>SUM(C31:C36)</f>
        <v>708364.72499999998</v>
      </c>
      <c r="D37" s="58">
        <f>SUM(D31:D36)</f>
        <v>0.99999999999999989</v>
      </c>
      <c r="F37" s="197">
        <f>SUM(F31:F36)</f>
        <v>176</v>
      </c>
      <c r="G37" s="198">
        <f>SUM(G31:G36)</f>
        <v>693966.97499999998</v>
      </c>
      <c r="H37" s="103"/>
      <c r="I37" s="105">
        <f>B37-F37</f>
        <v>1</v>
      </c>
      <c r="J37" s="360">
        <f>SUM(J31:J36)</f>
        <v>14397.75</v>
      </c>
      <c r="K37" s="101"/>
    </row>
    <row r="38" spans="1:12" ht="13.8" customHeight="1" x14ac:dyDescent="0.25">
      <c r="A38" s="49"/>
      <c r="B38" s="49"/>
      <c r="C38" s="50"/>
      <c r="D38" s="50"/>
      <c r="E38" s="51"/>
      <c r="K38" s="102"/>
      <c r="L38" s="101"/>
    </row>
    <row r="39" spans="1:12" ht="14.4" x14ac:dyDescent="0.3">
      <c r="A39" s="435" t="s">
        <v>341</v>
      </c>
      <c r="B39" s="435"/>
      <c r="C39" s="435"/>
      <c r="D39" s="435"/>
      <c r="E39" s="435"/>
      <c r="F39" s="435"/>
      <c r="G39" s="436"/>
      <c r="H39" s="436"/>
      <c r="I39" s="436"/>
      <c r="J39" s="436"/>
      <c r="K39" s="436"/>
      <c r="L39" s="436"/>
    </row>
    <row r="40" spans="1:12" ht="4.2" customHeight="1" x14ac:dyDescent="0.25">
      <c r="A40" s="439"/>
      <c r="B40" s="439"/>
      <c r="C40" s="439"/>
      <c r="D40" s="439"/>
      <c r="E40" s="439"/>
      <c r="F40" s="437"/>
      <c r="G40" s="436"/>
      <c r="H40" s="436"/>
      <c r="I40" s="436"/>
      <c r="J40" s="436"/>
      <c r="K40" s="436"/>
      <c r="L40" s="436"/>
    </row>
    <row r="41" spans="1:12" ht="26.4" x14ac:dyDescent="0.25">
      <c r="A41" s="440" t="s">
        <v>165</v>
      </c>
      <c r="B41" s="440" t="s">
        <v>102</v>
      </c>
      <c r="C41" s="441" t="s">
        <v>339</v>
      </c>
      <c r="D41" s="442" t="s">
        <v>29</v>
      </c>
      <c r="E41" s="443"/>
      <c r="F41" s="437"/>
      <c r="G41" s="436"/>
      <c r="H41" s="436"/>
      <c r="I41" s="436"/>
      <c r="J41" s="436"/>
      <c r="K41" s="436"/>
      <c r="L41" s="436"/>
    </row>
    <row r="42" spans="1:12" ht="14.4" x14ac:dyDescent="0.25">
      <c r="A42" s="446" t="s">
        <v>338</v>
      </c>
      <c r="B42" s="444" t="s">
        <v>340</v>
      </c>
      <c r="C42" s="445">
        <v>43922</v>
      </c>
      <c r="D42" s="438">
        <v>14397.75</v>
      </c>
      <c r="E42" s="443"/>
      <c r="F42" s="437"/>
      <c r="G42" s="436"/>
      <c r="H42" s="436"/>
      <c r="I42" s="436"/>
      <c r="J42" s="447"/>
      <c r="K42" s="436"/>
      <c r="L42" s="436"/>
    </row>
  </sheetData>
  <mergeCells count="5">
    <mergeCell ref="A1:C1"/>
    <mergeCell ref="I27:J29"/>
    <mergeCell ref="F27:G29"/>
    <mergeCell ref="A9:F9"/>
    <mergeCell ref="A39:F39"/>
  </mergeCells>
  <pageMargins left="0.7" right="0.7" top="0.75" bottom="0.75" header="0.3" footer="0.3"/>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D8D4"/>
  </sheetPr>
  <dimension ref="A1:N18"/>
  <sheetViews>
    <sheetView zoomScale="90" zoomScaleNormal="90" workbookViewId="0">
      <selection sqref="A1:F1"/>
    </sheetView>
  </sheetViews>
  <sheetFormatPr defaultColWidth="9.109375" defaultRowHeight="15" x14ac:dyDescent="0.25"/>
  <cols>
    <col min="1" max="1" width="11.6640625" style="40" bestFit="1" customWidth="1"/>
    <col min="2" max="2" width="9.109375" style="40"/>
    <col min="3" max="3" width="17.33203125" style="40" customWidth="1"/>
    <col min="4" max="4" width="17.6640625" style="40" customWidth="1"/>
    <col min="5" max="6" width="22" style="40" bestFit="1" customWidth="1"/>
    <col min="7" max="14" width="9.109375" style="288"/>
    <col min="15" max="16384" width="9.109375" style="40"/>
  </cols>
  <sheetData>
    <row r="1" spans="1:14" ht="17.399999999999999" x14ac:dyDescent="0.25">
      <c r="A1" s="408" t="str">
        <f>'Annual Capacity'!A2</f>
        <v>New Jersey Solar Installations as of 04/30/2020</v>
      </c>
      <c r="B1" s="408"/>
      <c r="C1" s="408"/>
      <c r="D1" s="408"/>
      <c r="E1" s="408"/>
      <c r="F1" s="408"/>
    </row>
    <row r="2" spans="1:14" ht="17.399999999999999" x14ac:dyDescent="0.25">
      <c r="A2" s="408" t="s">
        <v>325</v>
      </c>
      <c r="B2" s="408"/>
      <c r="C2" s="408"/>
      <c r="D2" s="408"/>
      <c r="E2" s="408"/>
      <c r="F2" s="408"/>
    </row>
    <row r="3" spans="1:14" ht="17.399999999999999" x14ac:dyDescent="0.25">
      <c r="A3" s="408" t="s">
        <v>80</v>
      </c>
      <c r="B3" s="408"/>
      <c r="C3" s="408"/>
      <c r="D3" s="408"/>
      <c r="E3" s="408"/>
      <c r="F3" s="408"/>
    </row>
    <row r="4" spans="1:14" ht="11.4" customHeight="1" x14ac:dyDescent="0.25">
      <c r="A4" s="42"/>
      <c r="B4" s="42"/>
      <c r="C4" s="42"/>
      <c r="D4" s="42"/>
      <c r="E4" s="42"/>
      <c r="F4" s="42"/>
    </row>
    <row r="5" spans="1:14" s="59" customFormat="1" ht="17.399999999999999" customHeight="1" x14ac:dyDescent="0.25">
      <c r="A5" s="414" t="s">
        <v>77</v>
      </c>
      <c r="B5" s="415"/>
      <c r="C5" s="415"/>
      <c r="D5" s="415"/>
      <c r="E5" s="415"/>
      <c r="F5" s="416"/>
      <c r="G5" s="287"/>
      <c r="H5" s="287"/>
      <c r="I5" s="287"/>
      <c r="J5" s="287"/>
      <c r="K5" s="287"/>
      <c r="L5" s="287"/>
      <c r="M5" s="287"/>
      <c r="N5" s="287"/>
    </row>
    <row r="6" spans="1:14" s="59" customFormat="1" ht="13.8" x14ac:dyDescent="0.25">
      <c r="A6" s="81" t="s">
        <v>37</v>
      </c>
      <c r="B6" s="79" t="s">
        <v>22</v>
      </c>
      <c r="C6" s="79"/>
      <c r="D6" s="80" t="s">
        <v>23</v>
      </c>
      <c r="E6" s="79" t="s">
        <v>29</v>
      </c>
      <c r="F6" s="80" t="s">
        <v>38</v>
      </c>
      <c r="G6" s="287"/>
      <c r="H6" s="287"/>
      <c r="I6" s="287"/>
      <c r="J6" s="287"/>
      <c r="K6" s="287"/>
      <c r="L6" s="287"/>
      <c r="M6" s="287"/>
      <c r="N6" s="287"/>
    </row>
    <row r="7" spans="1:14" s="59" customFormat="1" ht="14.4" x14ac:dyDescent="0.3">
      <c r="A7" s="82" t="s">
        <v>14</v>
      </c>
      <c r="B7" s="62" t="s">
        <v>39</v>
      </c>
      <c r="C7" s="62"/>
      <c r="D7" s="63">
        <v>35554</v>
      </c>
      <c r="E7" s="63">
        <v>972894.58299999998</v>
      </c>
      <c r="F7" s="64">
        <f>E7/$E$9</f>
        <v>0.37445864670237211</v>
      </c>
      <c r="G7" s="287"/>
      <c r="H7" s="287"/>
      <c r="I7" s="287"/>
      <c r="J7" s="287"/>
      <c r="K7" s="287"/>
      <c r="L7" s="287"/>
      <c r="M7" s="287"/>
      <c r="N7" s="287"/>
    </row>
    <row r="8" spans="1:14" s="59" customFormat="1" ht="14.4" x14ac:dyDescent="0.3">
      <c r="A8" s="82" t="s">
        <v>71</v>
      </c>
      <c r="B8" s="62" t="s">
        <v>40</v>
      </c>
      <c r="C8" s="62"/>
      <c r="D8" s="63">
        <v>92103</v>
      </c>
      <c r="E8" s="63">
        <v>1625241.6640000001</v>
      </c>
      <c r="F8" s="64">
        <f>E8/$E$9</f>
        <v>0.62554135329762794</v>
      </c>
      <c r="G8" s="287"/>
      <c r="H8" s="287"/>
      <c r="I8" s="287"/>
      <c r="J8" s="287"/>
      <c r="K8" s="287"/>
      <c r="L8" s="287"/>
      <c r="M8" s="287"/>
      <c r="N8" s="287"/>
    </row>
    <row r="9" spans="1:14" s="67" customFormat="1" ht="13.8" x14ac:dyDescent="0.25">
      <c r="A9" s="410" t="s">
        <v>27</v>
      </c>
      <c r="B9" s="411"/>
      <c r="C9" s="412"/>
      <c r="D9" s="65">
        <f>SUM(D7:D8)</f>
        <v>127657</v>
      </c>
      <c r="E9" s="65">
        <f>SUM(E7:E8)</f>
        <v>2598136.247</v>
      </c>
      <c r="F9" s="66">
        <f>SUM(F7:F8)</f>
        <v>1</v>
      </c>
      <c r="G9" s="286"/>
      <c r="H9" s="286"/>
      <c r="I9" s="286"/>
      <c r="J9" s="286"/>
      <c r="K9" s="286"/>
      <c r="L9" s="286"/>
      <c r="M9" s="286"/>
      <c r="N9" s="286"/>
    </row>
    <row r="10" spans="1:14" s="59" customFormat="1" ht="3.6" customHeight="1" x14ac:dyDescent="0.25">
      <c r="A10" s="68"/>
      <c r="B10" s="68"/>
      <c r="C10" s="68"/>
      <c r="D10" s="69"/>
      <c r="E10" s="69"/>
      <c r="F10" s="68"/>
      <c r="G10" s="287"/>
      <c r="H10" s="287"/>
      <c r="I10" s="287"/>
      <c r="J10" s="287"/>
      <c r="K10" s="287"/>
      <c r="L10" s="287"/>
      <c r="M10" s="287"/>
      <c r="N10" s="287"/>
    </row>
    <row r="11" spans="1:14" s="59" customFormat="1" ht="13.8" x14ac:dyDescent="0.25">
      <c r="G11" s="289"/>
      <c r="H11" s="287"/>
      <c r="I11" s="287"/>
      <c r="J11" s="287"/>
      <c r="K11" s="287"/>
      <c r="L11" s="287"/>
      <c r="M11" s="287"/>
      <c r="N11" s="287"/>
    </row>
    <row r="12" spans="1:14" s="59" customFormat="1" ht="17.399999999999999" customHeight="1" x14ac:dyDescent="0.25">
      <c r="A12" s="413" t="s">
        <v>81</v>
      </c>
      <c r="B12" s="413"/>
      <c r="C12" s="413"/>
      <c r="D12" s="413"/>
      <c r="E12" s="413"/>
      <c r="F12" s="413"/>
      <c r="G12" s="287"/>
      <c r="H12" s="287"/>
      <c r="I12" s="287"/>
      <c r="J12" s="287"/>
      <c r="K12" s="287"/>
      <c r="L12" s="287"/>
      <c r="M12" s="287"/>
      <c r="N12" s="287"/>
    </row>
    <row r="13" spans="1:14" s="59" customFormat="1" ht="13.8" x14ac:dyDescent="0.25">
      <c r="A13" s="83" t="s">
        <v>37</v>
      </c>
      <c r="B13" s="60" t="s">
        <v>22</v>
      </c>
      <c r="C13" s="60"/>
      <c r="D13" s="61" t="s">
        <v>23</v>
      </c>
      <c r="E13" s="60" t="s">
        <v>29</v>
      </c>
      <c r="F13" s="60" t="s">
        <v>38</v>
      </c>
      <c r="G13" s="287"/>
      <c r="H13" s="287"/>
      <c r="I13" s="287"/>
      <c r="J13" s="287"/>
      <c r="K13" s="287"/>
      <c r="L13" s="287"/>
      <c r="M13" s="287"/>
      <c r="N13" s="287"/>
    </row>
    <row r="14" spans="1:14" s="59" customFormat="1" ht="14.4" x14ac:dyDescent="0.3">
      <c r="A14" s="82" t="s">
        <v>14</v>
      </c>
      <c r="B14" s="62" t="s">
        <v>39</v>
      </c>
      <c r="C14" s="62"/>
      <c r="D14" s="63">
        <v>31140</v>
      </c>
      <c r="E14" s="63">
        <v>279378.20400000003</v>
      </c>
      <c r="F14" s="64">
        <f>E14/E16</f>
        <v>0.27689598818901484</v>
      </c>
      <c r="G14" s="287"/>
      <c r="H14" s="287"/>
      <c r="I14" s="287"/>
      <c r="J14" s="287"/>
      <c r="K14" s="287"/>
      <c r="L14" s="287"/>
      <c r="M14" s="287"/>
      <c r="N14" s="287"/>
    </row>
    <row r="15" spans="1:14" s="59" customFormat="1" ht="14.4" x14ac:dyDescent="0.3">
      <c r="A15" s="82" t="s">
        <v>71</v>
      </c>
      <c r="B15" s="62" t="s">
        <v>40</v>
      </c>
      <c r="C15" s="62"/>
      <c r="D15" s="63">
        <v>89474</v>
      </c>
      <c r="E15" s="63">
        <v>729586.23</v>
      </c>
      <c r="F15" s="64">
        <f>E15/E16</f>
        <v>0.72310401181098516</v>
      </c>
      <c r="G15" s="287"/>
      <c r="H15" s="287"/>
      <c r="I15" s="287"/>
      <c r="J15" s="287"/>
      <c r="K15" s="287"/>
      <c r="L15" s="287"/>
      <c r="M15" s="287"/>
      <c r="N15" s="287"/>
    </row>
    <row r="16" spans="1:14" s="67" customFormat="1" ht="13.8" x14ac:dyDescent="0.25">
      <c r="A16" s="410" t="s">
        <v>27</v>
      </c>
      <c r="B16" s="411"/>
      <c r="C16" s="412"/>
      <c r="D16" s="65">
        <f>SUM(D14:D15)</f>
        <v>120614</v>
      </c>
      <c r="E16" s="65">
        <f>SUM(E14:E15)</f>
        <v>1008964.434</v>
      </c>
      <c r="F16" s="66">
        <f>SUM(F14:F15)</f>
        <v>1</v>
      </c>
      <c r="G16" s="286"/>
      <c r="H16" s="286"/>
      <c r="I16" s="286"/>
      <c r="J16" s="286"/>
      <c r="K16" s="286"/>
      <c r="L16" s="286"/>
      <c r="M16" s="286"/>
      <c r="N16" s="286"/>
    </row>
    <row r="17" spans="1:14" s="59" customFormat="1" ht="3.6" customHeight="1" x14ac:dyDescent="0.25">
      <c r="A17" s="68"/>
      <c r="B17" s="68"/>
      <c r="C17" s="68"/>
      <c r="D17" s="69"/>
      <c r="E17" s="69"/>
      <c r="F17" s="68"/>
      <c r="G17" s="287"/>
      <c r="H17" s="287"/>
      <c r="I17" s="287"/>
      <c r="J17" s="287"/>
      <c r="K17" s="287"/>
      <c r="L17" s="287"/>
      <c r="M17" s="287"/>
      <c r="N17" s="287"/>
    </row>
    <row r="18" spans="1:14" ht="37.799999999999997" customHeight="1" x14ac:dyDescent="0.3">
      <c r="A18" s="409" t="s">
        <v>318</v>
      </c>
      <c r="B18" s="409"/>
      <c r="C18" s="409"/>
      <c r="D18" s="409"/>
      <c r="E18" s="409"/>
      <c r="F18" s="409"/>
    </row>
  </sheetData>
  <mergeCells count="8">
    <mergeCell ref="A1:F1"/>
    <mergeCell ref="A18:F18"/>
    <mergeCell ref="A3:F3"/>
    <mergeCell ref="A9:C9"/>
    <mergeCell ref="A16:C16"/>
    <mergeCell ref="A12:F12"/>
    <mergeCell ref="A5:F5"/>
    <mergeCell ref="A2:F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8D4"/>
    <pageSetUpPr fitToPage="1"/>
  </sheetPr>
  <dimension ref="A1:AC84"/>
  <sheetViews>
    <sheetView showGridLines="0" topLeftCell="A2" zoomScale="75" zoomScaleNormal="75" workbookViewId="0">
      <pane ySplit="5" topLeftCell="A7" activePane="bottomLeft" state="frozen"/>
      <selection activeCell="A2" sqref="A2"/>
      <selection pane="bottomLeft" sqref="A1:M2"/>
    </sheetView>
  </sheetViews>
  <sheetFormatPr defaultColWidth="10.33203125" defaultRowHeight="17.399999999999999" x14ac:dyDescent="0.3"/>
  <cols>
    <col min="1" max="1" width="1.33203125" style="173" customWidth="1"/>
    <col min="2" max="2" width="4.21875" style="230" hidden="1" customWidth="1"/>
    <col min="3" max="3" width="17.44140625" style="47" bestFit="1" customWidth="1"/>
    <col min="4" max="4" width="0.88671875" style="109" customWidth="1"/>
    <col min="5" max="5" width="11.77734375" style="71" customWidth="1"/>
    <col min="6" max="6" width="12.6640625" style="71" bestFit="1" customWidth="1"/>
    <col min="7" max="7" width="0.88671875" style="109" customWidth="1"/>
    <col min="8" max="8" width="11.21875" style="71" customWidth="1"/>
    <col min="9" max="9" width="12.88671875" style="71" bestFit="1" customWidth="1"/>
    <col min="10" max="10" width="12.21875" style="71" customWidth="1"/>
    <col min="11" max="11" width="14.44140625" style="71" customWidth="1"/>
    <col min="12" max="12" width="12.33203125" style="71" customWidth="1"/>
    <col min="13" max="13" width="15.109375" style="71" customWidth="1"/>
    <col min="14" max="14" width="14.109375" style="71" customWidth="1"/>
    <col min="15" max="15" width="15.6640625" style="71" bestFit="1" customWidth="1"/>
    <col min="16" max="16" width="0.88671875" style="109" customWidth="1"/>
    <col min="17" max="17" width="11.109375" style="71" bestFit="1" customWidth="1"/>
    <col min="18" max="18" width="13.5546875" style="71" customWidth="1"/>
    <col min="19" max="19" width="0.88671875" style="109" customWidth="1"/>
    <col min="20" max="20" width="11.33203125" style="71" customWidth="1"/>
    <col min="21" max="21" width="15" style="71" customWidth="1"/>
    <col min="22" max="22" width="0.6640625" style="173" customWidth="1"/>
    <col min="23" max="23" width="10.33203125" style="173"/>
    <col min="24" max="24" width="1.5546875" style="173" customWidth="1"/>
    <col min="25" max="25" width="11.5546875" style="173" bestFit="1" customWidth="1"/>
    <col min="26" max="26" width="10.33203125" style="173"/>
    <col min="27" max="27" width="1.44140625" style="173" customWidth="1"/>
    <col min="28" max="28" width="11.5546875" style="173" bestFit="1" customWidth="1"/>
    <col min="29" max="29" width="11.21875" style="173" bestFit="1" customWidth="1"/>
    <col min="30" max="16384" width="10.33203125" style="173"/>
  </cols>
  <sheetData>
    <row r="1" spans="1:29" ht="19.2" hidden="1" customHeight="1" x14ac:dyDescent="0.3">
      <c r="A1" s="417" t="str">
        <f>'Annual Capacity'!A2:M2</f>
        <v>New Jersey Solar Installations as of 04/30/2020</v>
      </c>
      <c r="B1" s="417"/>
      <c r="C1" s="417"/>
      <c r="D1" s="417"/>
      <c r="E1" s="417"/>
      <c r="F1" s="417"/>
      <c r="G1" s="417"/>
      <c r="H1" s="417"/>
      <c r="I1" s="417"/>
      <c r="J1" s="417"/>
      <c r="K1" s="417"/>
      <c r="L1" s="417"/>
      <c r="M1" s="417"/>
    </row>
    <row r="2" spans="1:29" s="1" customFormat="1" ht="18" customHeight="1" x14ac:dyDescent="0.25">
      <c r="A2" s="417"/>
      <c r="B2" s="417"/>
      <c r="C2" s="417"/>
      <c r="D2" s="417"/>
      <c r="E2" s="417"/>
      <c r="F2" s="417"/>
      <c r="G2" s="417"/>
      <c r="H2" s="417"/>
      <c r="I2" s="417"/>
      <c r="J2" s="417"/>
      <c r="K2" s="417"/>
      <c r="L2" s="417"/>
      <c r="M2" s="417"/>
      <c r="N2" s="274" t="s">
        <v>319</v>
      </c>
      <c r="O2" s="274"/>
      <c r="P2" s="274"/>
      <c r="Q2" s="274"/>
      <c r="R2" s="274"/>
      <c r="S2" s="274"/>
      <c r="T2" s="274"/>
      <c r="U2" s="274"/>
      <c r="V2" s="274"/>
      <c r="W2" s="274"/>
      <c r="X2" s="274"/>
      <c r="Y2" s="274"/>
      <c r="Z2" s="274"/>
      <c r="AA2" s="274"/>
      <c r="AB2" s="274"/>
      <c r="AC2" s="274"/>
    </row>
    <row r="3" spans="1:29" ht="16.5" customHeight="1" x14ac:dyDescent="0.3">
      <c r="C3" s="152"/>
    </row>
    <row r="4" spans="1:29" ht="32.25" customHeight="1" x14ac:dyDescent="0.3">
      <c r="C4" s="423" t="s">
        <v>45</v>
      </c>
      <c r="D4" s="22"/>
      <c r="E4" s="363" t="s">
        <v>86</v>
      </c>
      <c r="F4" s="363"/>
      <c r="G4" s="22"/>
      <c r="H4" s="424" t="s">
        <v>10</v>
      </c>
      <c r="I4" s="425"/>
      <c r="J4" s="426" t="s">
        <v>10</v>
      </c>
      <c r="K4" s="427"/>
      <c r="L4" s="428" t="s">
        <v>10</v>
      </c>
      <c r="M4" s="427"/>
      <c r="N4" s="429" t="s">
        <v>10</v>
      </c>
      <c r="O4" s="430"/>
      <c r="P4" s="22"/>
      <c r="Q4" s="363" t="s">
        <v>85</v>
      </c>
      <c r="R4" s="363"/>
      <c r="S4" s="22"/>
      <c r="T4" s="378" t="str">
        <f>'Annual Capacity'!S4</f>
        <v>Total of All Projects               as of 04/30/2020 (kW)</v>
      </c>
      <c r="U4" s="379"/>
      <c r="W4" s="166"/>
      <c r="X4" s="4"/>
      <c r="Y4" s="419" t="str">
        <f>'Annual Capacity'!V3</f>
        <v>Previously Reported through 03/31/2020</v>
      </c>
      <c r="Z4" s="419"/>
      <c r="AA4" s="284"/>
      <c r="AB4" s="421" t="str">
        <f>'Annual Capacity'!Y3</f>
        <v>Difference between 03/31/2020 and 04/30/2020</v>
      </c>
      <c r="AC4" s="421"/>
    </row>
    <row r="5" spans="1:29" s="175" customFormat="1" ht="13.95" customHeight="1" x14ac:dyDescent="0.25">
      <c r="B5" s="231"/>
      <c r="C5" s="423"/>
      <c r="D5" s="22"/>
      <c r="E5" s="363"/>
      <c r="F5" s="363"/>
      <c r="G5" s="22"/>
      <c r="H5" s="382" t="s">
        <v>82</v>
      </c>
      <c r="I5" s="383"/>
      <c r="J5" s="364" t="s">
        <v>83</v>
      </c>
      <c r="K5" s="365"/>
      <c r="L5" s="373" t="s">
        <v>84</v>
      </c>
      <c r="M5" s="365"/>
      <c r="N5" s="384" t="s">
        <v>79</v>
      </c>
      <c r="O5" s="385"/>
      <c r="P5" s="22"/>
      <c r="Q5" s="363"/>
      <c r="R5" s="363"/>
      <c r="S5" s="22"/>
      <c r="T5" s="380"/>
      <c r="U5" s="381"/>
      <c r="X5" s="47"/>
      <c r="Y5" s="420"/>
      <c r="Z5" s="420"/>
      <c r="AA5" s="285"/>
      <c r="AB5" s="422"/>
      <c r="AC5" s="422"/>
    </row>
    <row r="6" spans="1:29" s="176" customFormat="1" ht="41.4" x14ac:dyDescent="0.3">
      <c r="B6" s="232"/>
      <c r="C6" s="423"/>
      <c r="D6" s="89"/>
      <c r="E6" s="165" t="s">
        <v>9</v>
      </c>
      <c r="F6" s="165" t="s">
        <v>11</v>
      </c>
      <c r="G6" s="89"/>
      <c r="H6" s="90" t="s">
        <v>9</v>
      </c>
      <c r="I6" s="90" t="s">
        <v>11</v>
      </c>
      <c r="J6" s="91" t="s">
        <v>9</v>
      </c>
      <c r="K6" s="91" t="s">
        <v>11</v>
      </c>
      <c r="L6" s="90" t="s">
        <v>9</v>
      </c>
      <c r="M6" s="90" t="s">
        <v>11</v>
      </c>
      <c r="N6" s="165" t="s">
        <v>9</v>
      </c>
      <c r="O6" s="165" t="s">
        <v>11</v>
      </c>
      <c r="P6" s="89"/>
      <c r="Q6" s="165" t="s">
        <v>9</v>
      </c>
      <c r="R6" s="165" t="s">
        <v>11</v>
      </c>
      <c r="S6" s="89"/>
      <c r="T6" s="167" t="s">
        <v>8</v>
      </c>
      <c r="U6" s="167" t="s">
        <v>12</v>
      </c>
      <c r="W6" s="56" t="s">
        <v>69</v>
      </c>
      <c r="X6" s="47"/>
      <c r="Y6" s="76" t="s">
        <v>34</v>
      </c>
      <c r="Z6" s="77" t="s">
        <v>68</v>
      </c>
      <c r="AA6" s="199"/>
      <c r="AB6" s="76" t="s">
        <v>34</v>
      </c>
      <c r="AC6" s="77" t="s">
        <v>68</v>
      </c>
    </row>
    <row r="7" spans="1:29" s="176" customFormat="1" x14ac:dyDescent="0.3">
      <c r="B7" s="232">
        <v>1</v>
      </c>
      <c r="C7" s="195" t="s">
        <v>46</v>
      </c>
      <c r="D7" s="183"/>
      <c r="E7" s="268">
        <v>1143</v>
      </c>
      <c r="F7" s="268">
        <v>11264.076999999999</v>
      </c>
      <c r="G7" s="186"/>
      <c r="H7" s="271">
        <v>101</v>
      </c>
      <c r="I7" s="268">
        <v>3538.3820000000001</v>
      </c>
      <c r="J7" s="271">
        <v>47</v>
      </c>
      <c r="K7" s="268">
        <v>16229.727000000001</v>
      </c>
      <c r="L7" s="271">
        <v>3</v>
      </c>
      <c r="M7" s="268">
        <v>9960.57</v>
      </c>
      <c r="N7" s="180">
        <f>SUM(H7+J7+L7)</f>
        <v>151</v>
      </c>
      <c r="O7" s="180">
        <f>SUM(I7+K7+M7)</f>
        <v>29728.679</v>
      </c>
      <c r="P7" s="183"/>
      <c r="Q7" s="271">
        <v>4</v>
      </c>
      <c r="R7" s="268">
        <v>31844.63</v>
      </c>
      <c r="S7" s="183"/>
      <c r="T7" s="194">
        <f>SUM(E7+N7+Q7)</f>
        <v>1298</v>
      </c>
      <c r="U7" s="194">
        <f>SUM(F7+O7+R7)</f>
        <v>72837.385999999999</v>
      </c>
      <c r="W7" s="64">
        <f>U7/$U$29</f>
        <v>2.202853778392673E-2</v>
      </c>
      <c r="X7" s="47"/>
      <c r="Y7" s="305">
        <v>1279</v>
      </c>
      <c r="Z7" s="305">
        <v>72596.716</v>
      </c>
      <c r="AA7" s="200"/>
      <c r="AB7" s="192">
        <f>SUM(T7-Y7)</f>
        <v>19</v>
      </c>
      <c r="AC7" s="192">
        <f>SUM(U7-Z7)</f>
        <v>240.66999999999825</v>
      </c>
    </row>
    <row r="8" spans="1:29" s="176" customFormat="1" x14ac:dyDescent="0.3">
      <c r="B8" s="232">
        <v>2</v>
      </c>
      <c r="C8" s="195" t="s">
        <v>47</v>
      </c>
      <c r="D8" s="183"/>
      <c r="E8" s="268">
        <v>1096</v>
      </c>
      <c r="F8" s="268">
        <v>10392.546</v>
      </c>
      <c r="G8" s="186"/>
      <c r="H8" s="271">
        <v>86</v>
      </c>
      <c r="I8" s="268">
        <v>2151.2710000000002</v>
      </c>
      <c r="J8" s="271">
        <v>36</v>
      </c>
      <c r="K8" s="268">
        <v>14042.636</v>
      </c>
      <c r="L8" s="271">
        <v>5</v>
      </c>
      <c r="M8" s="268">
        <v>30565.85</v>
      </c>
      <c r="N8" s="180">
        <f t="shared" ref="N8:N27" si="0">SUM(H8+J8+L8)</f>
        <v>127</v>
      </c>
      <c r="O8" s="180">
        <f t="shared" ref="O8:O27" si="1">SUM(I8+K8+M8)</f>
        <v>46759.756999999998</v>
      </c>
      <c r="P8" s="183"/>
      <c r="Q8" s="271">
        <v>8</v>
      </c>
      <c r="R8" s="268">
        <v>53167.504000000001</v>
      </c>
      <c r="S8" s="183"/>
      <c r="T8" s="194">
        <f t="shared" ref="T8:T27" si="2">SUM(E8+N8+Q8)</f>
        <v>1231</v>
      </c>
      <c r="U8" s="194">
        <f t="shared" ref="U8:U27" si="3">SUM(F8+O8+R8)</f>
        <v>110319.807</v>
      </c>
      <c r="W8" s="64">
        <f t="shared" ref="W8:W27" si="4">U8/$U$29</f>
        <v>3.3364514712472031E-2</v>
      </c>
      <c r="X8" s="47"/>
      <c r="Y8" s="305">
        <v>1220</v>
      </c>
      <c r="Z8" s="305">
        <v>109371.417</v>
      </c>
      <c r="AA8" s="200"/>
      <c r="AB8" s="192">
        <f t="shared" ref="AB8:AB27" si="5">SUM(T8-Y8)</f>
        <v>11</v>
      </c>
      <c r="AC8" s="192">
        <f t="shared" ref="AC8:AC27" si="6">SUM(U8-Z8)</f>
        <v>948.38999999999942</v>
      </c>
    </row>
    <row r="9" spans="1:29" s="177" customFormat="1" ht="18" x14ac:dyDescent="0.3">
      <c r="B9" s="232">
        <v>3</v>
      </c>
      <c r="C9" s="195" t="s">
        <v>48</v>
      </c>
      <c r="D9" s="184"/>
      <c r="E9" s="268">
        <v>3154</v>
      </c>
      <c r="F9" s="268">
        <v>25808.190999999999</v>
      </c>
      <c r="G9" s="269"/>
      <c r="H9" s="271">
        <v>153</v>
      </c>
      <c r="I9" s="268">
        <v>6163.4759999999997</v>
      </c>
      <c r="J9" s="271">
        <v>134</v>
      </c>
      <c r="K9" s="268">
        <v>43386.28</v>
      </c>
      <c r="L9" s="271">
        <v>13</v>
      </c>
      <c r="M9" s="268">
        <v>36302.54</v>
      </c>
      <c r="N9" s="180">
        <f t="shared" si="0"/>
        <v>300</v>
      </c>
      <c r="O9" s="180">
        <f t="shared" si="1"/>
        <v>85852.296000000002</v>
      </c>
      <c r="P9" s="183"/>
      <c r="Q9" s="271">
        <v>1</v>
      </c>
      <c r="R9" s="268">
        <v>2936.64</v>
      </c>
      <c r="S9" s="184"/>
      <c r="T9" s="194">
        <f t="shared" si="2"/>
        <v>3455</v>
      </c>
      <c r="U9" s="194">
        <f t="shared" si="3"/>
        <v>114597.12699999999</v>
      </c>
      <c r="W9" s="64">
        <f t="shared" si="4"/>
        <v>3.4658123810881264E-2</v>
      </c>
      <c r="X9" s="47"/>
      <c r="Y9" s="305">
        <v>3433</v>
      </c>
      <c r="Z9" s="305">
        <v>114313.817</v>
      </c>
      <c r="AA9" s="200"/>
      <c r="AB9" s="192">
        <f t="shared" si="5"/>
        <v>22</v>
      </c>
      <c r="AC9" s="192">
        <f t="shared" si="6"/>
        <v>283.30999999999767</v>
      </c>
    </row>
    <row r="10" spans="1:29" s="177" customFormat="1" ht="18" x14ac:dyDescent="0.3">
      <c r="B10" s="232">
        <v>4</v>
      </c>
      <c r="C10" s="195" t="s">
        <v>49</v>
      </c>
      <c r="D10" s="184"/>
      <c r="E10" s="268">
        <v>1641</v>
      </c>
      <c r="F10" s="268">
        <v>17197.911</v>
      </c>
      <c r="G10" s="269"/>
      <c r="H10" s="271">
        <v>137</v>
      </c>
      <c r="I10" s="268">
        <v>2982.5010000000002</v>
      </c>
      <c r="J10" s="271">
        <v>25</v>
      </c>
      <c r="K10" s="268">
        <v>7999.69</v>
      </c>
      <c r="L10" s="271">
        <v>4</v>
      </c>
      <c r="M10" s="268">
        <v>6248.43</v>
      </c>
      <c r="N10" s="180">
        <f t="shared" si="0"/>
        <v>166</v>
      </c>
      <c r="O10" s="180">
        <f t="shared" si="1"/>
        <v>17230.620999999999</v>
      </c>
      <c r="P10" s="183"/>
      <c r="Q10" s="271">
        <v>12</v>
      </c>
      <c r="R10" s="268">
        <v>72299.074999999997</v>
      </c>
      <c r="S10" s="184"/>
      <c r="T10" s="194">
        <f t="shared" si="2"/>
        <v>1819</v>
      </c>
      <c r="U10" s="194">
        <f t="shared" si="3"/>
        <v>106727.60699999999</v>
      </c>
      <c r="W10" s="64">
        <f t="shared" si="4"/>
        <v>3.2278109532755374E-2</v>
      </c>
      <c r="X10" s="47"/>
      <c r="Y10" s="305">
        <v>1804</v>
      </c>
      <c r="Z10" s="305">
        <v>106528.757</v>
      </c>
      <c r="AA10" s="200"/>
      <c r="AB10" s="192">
        <f t="shared" si="5"/>
        <v>15</v>
      </c>
      <c r="AC10" s="192">
        <f t="shared" si="6"/>
        <v>198.84999999999127</v>
      </c>
    </row>
    <row r="11" spans="1:29" s="176" customFormat="1" x14ac:dyDescent="0.3">
      <c r="B11" s="232">
        <v>5</v>
      </c>
      <c r="C11" s="195" t="s">
        <v>50</v>
      </c>
      <c r="D11" s="183"/>
      <c r="E11" s="268">
        <v>3913</v>
      </c>
      <c r="F11" s="268">
        <v>33108.239000000001</v>
      </c>
      <c r="G11" s="186"/>
      <c r="H11" s="271">
        <v>180</v>
      </c>
      <c r="I11" s="268">
        <v>6467.174</v>
      </c>
      <c r="J11" s="271">
        <v>152</v>
      </c>
      <c r="K11" s="268">
        <v>46225.972000000002</v>
      </c>
      <c r="L11" s="271">
        <v>24</v>
      </c>
      <c r="M11" s="268">
        <v>50659.000999999997</v>
      </c>
      <c r="N11" s="180">
        <f t="shared" si="0"/>
        <v>356</v>
      </c>
      <c r="O11" s="180">
        <f t="shared" si="1"/>
        <v>103352.147</v>
      </c>
      <c r="P11" s="183"/>
      <c r="Q11" s="271">
        <v>3</v>
      </c>
      <c r="R11" s="268">
        <v>5755.86</v>
      </c>
      <c r="S11" s="183"/>
      <c r="T11" s="194">
        <f t="shared" si="2"/>
        <v>4272</v>
      </c>
      <c r="U11" s="194">
        <f t="shared" si="3"/>
        <v>142216.24599999998</v>
      </c>
      <c r="W11" s="64">
        <f t="shared" si="4"/>
        <v>4.3011098016329394E-2</v>
      </c>
      <c r="X11" s="47"/>
      <c r="Y11" s="305">
        <v>4230</v>
      </c>
      <c r="Z11" s="305">
        <v>141680.64600000001</v>
      </c>
      <c r="AA11" s="200"/>
      <c r="AB11" s="192">
        <f t="shared" si="5"/>
        <v>42</v>
      </c>
      <c r="AC11" s="192">
        <f t="shared" si="6"/>
        <v>535.59999999997672</v>
      </c>
    </row>
    <row r="12" spans="1:29" s="176" customFormat="1" x14ac:dyDescent="0.3">
      <c r="B12" s="232">
        <v>6</v>
      </c>
      <c r="C12" s="195" t="s">
        <v>52</v>
      </c>
      <c r="D12" s="183"/>
      <c r="E12" s="268">
        <v>3116</v>
      </c>
      <c r="F12" s="268">
        <v>23013.441999999999</v>
      </c>
      <c r="G12" s="186"/>
      <c r="H12" s="271">
        <v>136</v>
      </c>
      <c r="I12" s="268">
        <v>3923.7040000000002</v>
      </c>
      <c r="J12" s="271">
        <v>108</v>
      </c>
      <c r="K12" s="268">
        <v>32701.48</v>
      </c>
      <c r="L12" s="271">
        <v>5</v>
      </c>
      <c r="M12" s="268">
        <v>6454.1139999999996</v>
      </c>
      <c r="N12" s="180">
        <f t="shared" si="0"/>
        <v>249</v>
      </c>
      <c r="O12" s="180">
        <f t="shared" si="1"/>
        <v>43079.298000000003</v>
      </c>
      <c r="P12" s="183"/>
      <c r="Q12" s="271">
        <v>5</v>
      </c>
      <c r="R12" s="268">
        <v>3514.01</v>
      </c>
      <c r="S12" s="183"/>
      <c r="T12" s="194">
        <f t="shared" si="2"/>
        <v>3370</v>
      </c>
      <c r="U12" s="194">
        <f t="shared" si="3"/>
        <v>69606.75</v>
      </c>
      <c r="W12" s="64">
        <f t="shared" si="4"/>
        <v>2.105148202862939E-2</v>
      </c>
      <c r="X12" s="47"/>
      <c r="Y12" s="305">
        <v>3318</v>
      </c>
      <c r="Z12" s="305">
        <v>69184.679999999993</v>
      </c>
      <c r="AA12" s="200"/>
      <c r="AB12" s="192">
        <f t="shared" si="5"/>
        <v>52</v>
      </c>
      <c r="AC12" s="192">
        <f t="shared" si="6"/>
        <v>422.07000000000698</v>
      </c>
    </row>
    <row r="13" spans="1:29" s="176" customFormat="1" x14ac:dyDescent="0.3">
      <c r="B13" s="232">
        <v>7</v>
      </c>
      <c r="C13" s="195" t="s">
        <v>53</v>
      </c>
      <c r="D13" s="183"/>
      <c r="E13" s="268">
        <v>5518</v>
      </c>
      <c r="F13" s="268">
        <v>39716.580999999998</v>
      </c>
      <c r="G13" s="186"/>
      <c r="H13" s="271">
        <v>291</v>
      </c>
      <c r="I13" s="268">
        <v>11892.601000000001</v>
      </c>
      <c r="J13" s="271">
        <v>216</v>
      </c>
      <c r="K13" s="268">
        <v>62999.671000000002</v>
      </c>
      <c r="L13" s="271">
        <v>10</v>
      </c>
      <c r="M13" s="268">
        <v>18289.14</v>
      </c>
      <c r="N13" s="180">
        <f t="shared" si="0"/>
        <v>517</v>
      </c>
      <c r="O13" s="180">
        <f t="shared" si="1"/>
        <v>93181.411999999997</v>
      </c>
      <c r="P13" s="183"/>
      <c r="Q13" s="271">
        <v>2</v>
      </c>
      <c r="R13" s="268">
        <v>2688.92</v>
      </c>
      <c r="S13" s="183"/>
      <c r="T13" s="194">
        <f t="shared" si="2"/>
        <v>6037</v>
      </c>
      <c r="U13" s="194">
        <f t="shared" si="3"/>
        <v>135586.913</v>
      </c>
      <c r="W13" s="64">
        <f t="shared" si="4"/>
        <v>4.1006159062689132E-2</v>
      </c>
      <c r="X13" s="47"/>
      <c r="Y13" s="305">
        <v>5950</v>
      </c>
      <c r="Z13" s="305">
        <v>134437.55300000001</v>
      </c>
      <c r="AA13" s="200"/>
      <c r="AB13" s="192">
        <f t="shared" si="5"/>
        <v>87</v>
      </c>
      <c r="AC13" s="192">
        <f t="shared" si="6"/>
        <v>1149.359999999986</v>
      </c>
    </row>
    <row r="14" spans="1:29" s="176" customFormat="1" x14ac:dyDescent="0.3">
      <c r="B14" s="232">
        <v>8</v>
      </c>
      <c r="C14" s="195" t="s">
        <v>54</v>
      </c>
      <c r="D14" s="183"/>
      <c r="E14" s="268">
        <v>1467</v>
      </c>
      <c r="F14" s="268">
        <v>9274.2209999999995</v>
      </c>
      <c r="G14" s="186"/>
      <c r="H14" s="271">
        <v>107</v>
      </c>
      <c r="I14" s="268">
        <v>4723.509</v>
      </c>
      <c r="J14" s="271">
        <v>145</v>
      </c>
      <c r="K14" s="268">
        <v>49748.264000000003</v>
      </c>
      <c r="L14" s="271">
        <v>15</v>
      </c>
      <c r="M14" s="268">
        <v>24036.562000000002</v>
      </c>
      <c r="N14" s="180">
        <f t="shared" si="0"/>
        <v>267</v>
      </c>
      <c r="O14" s="180">
        <f t="shared" si="1"/>
        <v>78508.335000000006</v>
      </c>
      <c r="P14" s="183"/>
      <c r="Q14" s="271">
        <v>7</v>
      </c>
      <c r="R14" s="268">
        <v>9077.125</v>
      </c>
      <c r="S14" s="183"/>
      <c r="T14" s="194">
        <f t="shared" si="2"/>
        <v>1741</v>
      </c>
      <c r="U14" s="194">
        <f t="shared" si="3"/>
        <v>96859.681000000011</v>
      </c>
      <c r="W14" s="64">
        <f t="shared" si="4"/>
        <v>2.9293708352570343E-2</v>
      </c>
      <c r="X14" s="47"/>
      <c r="Y14" s="305">
        <v>1719</v>
      </c>
      <c r="Z14" s="305">
        <v>96683.771000000008</v>
      </c>
      <c r="AA14" s="200"/>
      <c r="AB14" s="192">
        <f t="shared" si="5"/>
        <v>22</v>
      </c>
      <c r="AC14" s="192">
        <f t="shared" si="6"/>
        <v>175.91000000000349</v>
      </c>
    </row>
    <row r="15" spans="1:29" s="178" customFormat="1" x14ac:dyDescent="0.3">
      <c r="B15" s="232">
        <v>9</v>
      </c>
      <c r="C15" s="195" t="s">
        <v>55</v>
      </c>
      <c r="D15" s="185"/>
      <c r="E15" s="268">
        <v>3905</v>
      </c>
      <c r="F15" s="268">
        <v>26225.146000000001</v>
      </c>
      <c r="G15" s="270"/>
      <c r="H15" s="271">
        <v>161</v>
      </c>
      <c r="I15" s="268">
        <v>5515.8919999999998</v>
      </c>
      <c r="J15" s="271">
        <v>97</v>
      </c>
      <c r="K15" s="268">
        <v>30804.335999999999</v>
      </c>
      <c r="L15" s="271">
        <v>9</v>
      </c>
      <c r="M15" s="268">
        <v>18279.989000000001</v>
      </c>
      <c r="N15" s="180">
        <f t="shared" si="0"/>
        <v>267</v>
      </c>
      <c r="O15" s="180">
        <f t="shared" si="1"/>
        <v>54600.217000000004</v>
      </c>
      <c r="P15" s="185"/>
      <c r="Q15" s="271">
        <v>15</v>
      </c>
      <c r="R15" s="268">
        <v>12831.09</v>
      </c>
      <c r="S15" s="185"/>
      <c r="T15" s="194">
        <f t="shared" si="2"/>
        <v>4187</v>
      </c>
      <c r="U15" s="194">
        <f t="shared" si="3"/>
        <v>93656.453000000009</v>
      </c>
      <c r="W15" s="64">
        <f t="shared" si="4"/>
        <v>2.8324941721811079E-2</v>
      </c>
      <c r="X15" s="47"/>
      <c r="Y15" s="305">
        <v>4120</v>
      </c>
      <c r="Z15" s="305">
        <v>93199.392999999996</v>
      </c>
      <c r="AA15" s="200"/>
      <c r="AB15" s="192">
        <f t="shared" si="5"/>
        <v>67</v>
      </c>
      <c r="AC15" s="192">
        <f t="shared" si="6"/>
        <v>457.06000000001222</v>
      </c>
    </row>
    <row r="16" spans="1:29" x14ac:dyDescent="0.3">
      <c r="B16" s="232">
        <v>10</v>
      </c>
      <c r="C16" s="195" t="s">
        <v>56</v>
      </c>
      <c r="D16" s="186"/>
      <c r="E16" s="268">
        <v>5320</v>
      </c>
      <c r="F16" s="268">
        <v>36309.648999999998</v>
      </c>
      <c r="G16" s="186"/>
      <c r="H16" s="271">
        <v>167</v>
      </c>
      <c r="I16" s="268">
        <v>7361.6260000000002</v>
      </c>
      <c r="J16" s="271">
        <v>130</v>
      </c>
      <c r="K16" s="268">
        <v>38884.917999999998</v>
      </c>
      <c r="L16" s="271">
        <v>14</v>
      </c>
      <c r="M16" s="268">
        <v>23578.346000000001</v>
      </c>
      <c r="N16" s="180">
        <f t="shared" si="0"/>
        <v>311</v>
      </c>
      <c r="O16" s="180">
        <f t="shared" si="1"/>
        <v>69824.89</v>
      </c>
      <c r="P16" s="186"/>
      <c r="Q16" s="271">
        <v>10</v>
      </c>
      <c r="R16" s="268">
        <v>6375.6949999999997</v>
      </c>
      <c r="S16" s="186"/>
      <c r="T16" s="194">
        <f t="shared" si="2"/>
        <v>5641</v>
      </c>
      <c r="U16" s="194">
        <f t="shared" si="3"/>
        <v>112510.234</v>
      </c>
      <c r="W16" s="64">
        <f t="shared" si="4"/>
        <v>3.4026975387988767E-2</v>
      </c>
      <c r="X16" s="47"/>
      <c r="Y16" s="305">
        <v>5576</v>
      </c>
      <c r="Z16" s="305">
        <v>112078.614</v>
      </c>
      <c r="AA16" s="200"/>
      <c r="AB16" s="192">
        <f t="shared" si="5"/>
        <v>65</v>
      </c>
      <c r="AC16" s="192">
        <f t="shared" si="6"/>
        <v>431.61999999999534</v>
      </c>
    </row>
    <row r="17" spans="2:29" s="174" customFormat="1" x14ac:dyDescent="0.3">
      <c r="B17" s="232">
        <v>11</v>
      </c>
      <c r="C17" s="195" t="s">
        <v>57</v>
      </c>
      <c r="D17" s="183"/>
      <c r="E17" s="268">
        <v>10717</v>
      </c>
      <c r="F17" s="268">
        <v>83335.869000000006</v>
      </c>
      <c r="G17" s="186"/>
      <c r="H17" s="271">
        <v>218</v>
      </c>
      <c r="I17" s="268">
        <v>7787.3559999999998</v>
      </c>
      <c r="J17" s="271">
        <v>301</v>
      </c>
      <c r="K17" s="268">
        <v>112947.26700000001</v>
      </c>
      <c r="L17" s="271">
        <v>57</v>
      </c>
      <c r="M17" s="268">
        <v>123542.238</v>
      </c>
      <c r="N17" s="180">
        <f t="shared" si="0"/>
        <v>576</v>
      </c>
      <c r="O17" s="180">
        <f t="shared" si="1"/>
        <v>244276.861</v>
      </c>
      <c r="P17" s="183"/>
      <c r="Q17" s="271">
        <v>29</v>
      </c>
      <c r="R17" s="268">
        <v>65630.350999999995</v>
      </c>
      <c r="S17" s="183"/>
      <c r="T17" s="194">
        <f t="shared" si="2"/>
        <v>11322</v>
      </c>
      <c r="U17" s="194">
        <f t="shared" si="3"/>
        <v>393243.08100000001</v>
      </c>
      <c r="W17" s="64">
        <f t="shared" si="4"/>
        <v>0.11893027116701112</v>
      </c>
      <c r="X17" s="47"/>
      <c r="Y17" s="305">
        <v>11195</v>
      </c>
      <c r="Z17" s="305">
        <v>387959.28099999996</v>
      </c>
      <c r="AA17" s="200"/>
      <c r="AB17" s="192">
        <f t="shared" si="5"/>
        <v>127</v>
      </c>
      <c r="AC17" s="192">
        <f t="shared" si="6"/>
        <v>5283.8000000000466</v>
      </c>
    </row>
    <row r="18" spans="2:29" x14ac:dyDescent="0.3">
      <c r="B18" s="232">
        <v>12</v>
      </c>
      <c r="C18" s="195" t="s">
        <v>58</v>
      </c>
      <c r="D18" s="186"/>
      <c r="E18" s="268">
        <v>4263</v>
      </c>
      <c r="F18" s="268">
        <v>35429.118000000002</v>
      </c>
      <c r="G18" s="186"/>
      <c r="H18" s="271">
        <v>240</v>
      </c>
      <c r="I18" s="268">
        <v>8002.71</v>
      </c>
      <c r="J18" s="271">
        <v>124</v>
      </c>
      <c r="K18" s="268">
        <v>40776.207000000002</v>
      </c>
      <c r="L18" s="271">
        <v>22</v>
      </c>
      <c r="M18" s="268">
        <v>68731.698000000004</v>
      </c>
      <c r="N18" s="180">
        <f t="shared" si="0"/>
        <v>386</v>
      </c>
      <c r="O18" s="180">
        <f t="shared" si="1"/>
        <v>117510.61500000001</v>
      </c>
      <c r="P18" s="186"/>
      <c r="Q18" s="271">
        <v>14</v>
      </c>
      <c r="R18" s="268">
        <v>32943.985000000001</v>
      </c>
      <c r="S18" s="186"/>
      <c r="T18" s="194">
        <f t="shared" si="2"/>
        <v>4663</v>
      </c>
      <c r="U18" s="194">
        <f t="shared" si="3"/>
        <v>185883.71799999999</v>
      </c>
      <c r="W18" s="64">
        <f t="shared" si="4"/>
        <v>5.621764769784271E-2</v>
      </c>
      <c r="X18" s="47"/>
      <c r="Y18" s="305">
        <v>4616</v>
      </c>
      <c r="Z18" s="305">
        <v>185404.85800000001</v>
      </c>
      <c r="AA18" s="200"/>
      <c r="AB18" s="192">
        <f t="shared" si="5"/>
        <v>47</v>
      </c>
      <c r="AC18" s="192">
        <f t="shared" si="6"/>
        <v>478.85999999998603</v>
      </c>
    </row>
    <row r="19" spans="2:29" x14ac:dyDescent="0.3">
      <c r="B19" s="232">
        <v>13</v>
      </c>
      <c r="C19" s="195" t="s">
        <v>59</v>
      </c>
      <c r="D19" s="186"/>
      <c r="E19" s="268">
        <v>9954</v>
      </c>
      <c r="F19" s="268">
        <v>86868.146999999997</v>
      </c>
      <c r="G19" s="186"/>
      <c r="H19" s="271">
        <v>345</v>
      </c>
      <c r="I19" s="268">
        <v>10104.837</v>
      </c>
      <c r="J19" s="271">
        <v>140</v>
      </c>
      <c r="K19" s="268">
        <v>46034.476000000002</v>
      </c>
      <c r="L19" s="271">
        <v>22</v>
      </c>
      <c r="M19" s="268">
        <v>54597.601999999999</v>
      </c>
      <c r="N19" s="180">
        <f t="shared" si="0"/>
        <v>507</v>
      </c>
      <c r="O19" s="180">
        <f t="shared" si="1"/>
        <v>110736.91500000001</v>
      </c>
      <c r="P19" s="186"/>
      <c r="Q19" s="271">
        <v>20</v>
      </c>
      <c r="R19" s="268">
        <v>155558.495</v>
      </c>
      <c r="S19" s="186"/>
      <c r="T19" s="194">
        <f t="shared" si="2"/>
        <v>10481</v>
      </c>
      <c r="U19" s="194">
        <f t="shared" si="3"/>
        <v>353163.55700000003</v>
      </c>
      <c r="W19" s="64">
        <f t="shared" si="4"/>
        <v>0.10680884071375739</v>
      </c>
      <c r="X19" s="47"/>
      <c r="Y19" s="305">
        <v>10380</v>
      </c>
      <c r="Z19" s="305">
        <v>352251.897</v>
      </c>
      <c r="AA19" s="200"/>
      <c r="AB19" s="192">
        <f t="shared" si="5"/>
        <v>101</v>
      </c>
      <c r="AC19" s="192">
        <f t="shared" si="6"/>
        <v>911.6600000000326</v>
      </c>
    </row>
    <row r="20" spans="2:29" x14ac:dyDescent="0.3">
      <c r="B20" s="232">
        <v>14</v>
      </c>
      <c r="C20" s="195" t="s">
        <v>60</v>
      </c>
      <c r="D20" s="186"/>
      <c r="E20" s="268">
        <v>9259</v>
      </c>
      <c r="F20" s="268">
        <v>76159.934999999998</v>
      </c>
      <c r="G20" s="186"/>
      <c r="H20" s="271">
        <v>216</v>
      </c>
      <c r="I20" s="268">
        <v>7324.9970000000003</v>
      </c>
      <c r="J20" s="271">
        <v>129</v>
      </c>
      <c r="K20" s="268">
        <v>43073.2</v>
      </c>
      <c r="L20" s="271">
        <v>16</v>
      </c>
      <c r="M20" s="268">
        <v>35143.245999999999</v>
      </c>
      <c r="N20" s="180">
        <f t="shared" si="0"/>
        <v>361</v>
      </c>
      <c r="O20" s="180">
        <f t="shared" si="1"/>
        <v>85541.442999999999</v>
      </c>
      <c r="P20" s="186"/>
      <c r="Q20" s="271">
        <v>13</v>
      </c>
      <c r="R20" s="268">
        <v>27451.595000000001</v>
      </c>
      <c r="S20" s="186"/>
      <c r="T20" s="194">
        <f t="shared" si="2"/>
        <v>9633</v>
      </c>
      <c r="U20" s="194">
        <f t="shared" si="3"/>
        <v>189152.973</v>
      </c>
      <c r="W20" s="64">
        <f t="shared" si="4"/>
        <v>5.7206383170760308E-2</v>
      </c>
      <c r="X20" s="47"/>
      <c r="Y20" s="305">
        <v>9533</v>
      </c>
      <c r="Z20" s="305">
        <v>187993.68299999999</v>
      </c>
      <c r="AA20" s="200"/>
      <c r="AB20" s="192">
        <f t="shared" si="5"/>
        <v>100</v>
      </c>
      <c r="AC20" s="192">
        <f t="shared" si="6"/>
        <v>1159.2900000000081</v>
      </c>
    </row>
    <row r="21" spans="2:29" x14ac:dyDescent="0.3">
      <c r="B21" s="232">
        <v>15</v>
      </c>
      <c r="C21" s="195" t="s">
        <v>61</v>
      </c>
      <c r="D21" s="186"/>
      <c r="E21" s="268">
        <v>8155</v>
      </c>
      <c r="F21" s="268">
        <v>75262.619000000006</v>
      </c>
      <c r="G21" s="186"/>
      <c r="H21" s="271">
        <v>185</v>
      </c>
      <c r="I21" s="268">
        <v>5343.2460000000001</v>
      </c>
      <c r="J21" s="271">
        <v>85</v>
      </c>
      <c r="K21" s="268">
        <v>30654.492999999999</v>
      </c>
      <c r="L21" s="271">
        <v>14</v>
      </c>
      <c r="M21" s="268">
        <v>43275.71</v>
      </c>
      <c r="N21" s="180">
        <f t="shared" si="0"/>
        <v>284</v>
      </c>
      <c r="O21" s="180">
        <f t="shared" si="1"/>
        <v>79273.448999999993</v>
      </c>
      <c r="P21" s="186"/>
      <c r="Q21" s="271">
        <v>5</v>
      </c>
      <c r="R21" s="268">
        <v>24438.275000000001</v>
      </c>
      <c r="S21" s="186"/>
      <c r="T21" s="194">
        <f t="shared" si="2"/>
        <v>8444</v>
      </c>
      <c r="U21" s="194">
        <f t="shared" si="3"/>
        <v>178974.34299999999</v>
      </c>
      <c r="W21" s="64">
        <f t="shared" si="4"/>
        <v>5.4128014384384443E-2</v>
      </c>
      <c r="X21" s="47"/>
      <c r="Y21" s="305">
        <v>8313</v>
      </c>
      <c r="Z21" s="305">
        <v>169408.823</v>
      </c>
      <c r="AA21" s="200"/>
      <c r="AB21" s="192">
        <f t="shared" si="5"/>
        <v>131</v>
      </c>
      <c r="AC21" s="192">
        <f t="shared" si="6"/>
        <v>9565.5199999999895</v>
      </c>
    </row>
    <row r="22" spans="2:29" x14ac:dyDescent="0.3">
      <c r="B22" s="232">
        <v>16</v>
      </c>
      <c r="C22" s="195" t="s">
        <v>62</v>
      </c>
      <c r="D22" s="186"/>
      <c r="E22" s="268">
        <v>2377</v>
      </c>
      <c r="F22" s="268">
        <v>25837.02</v>
      </c>
      <c r="G22" s="186"/>
      <c r="H22" s="271">
        <v>141</v>
      </c>
      <c r="I22" s="268">
        <v>4036.201</v>
      </c>
      <c r="J22" s="271">
        <v>21</v>
      </c>
      <c r="K22" s="268">
        <v>5878.2550000000001</v>
      </c>
      <c r="L22" s="271">
        <v>2</v>
      </c>
      <c r="M22" s="268">
        <v>2955.3</v>
      </c>
      <c r="N22" s="180">
        <f t="shared" si="0"/>
        <v>164</v>
      </c>
      <c r="O22" s="180">
        <f t="shared" si="1"/>
        <v>12869.756000000001</v>
      </c>
      <c r="P22" s="186"/>
      <c r="Q22" s="271">
        <v>3</v>
      </c>
      <c r="R22" s="268">
        <v>22196.884999999998</v>
      </c>
      <c r="S22" s="186"/>
      <c r="T22" s="194">
        <f t="shared" si="2"/>
        <v>2544</v>
      </c>
      <c r="U22" s="194">
        <f t="shared" si="3"/>
        <v>60903.660999999993</v>
      </c>
      <c r="W22" s="64">
        <f t="shared" si="4"/>
        <v>1.8419367734009078E-2</v>
      </c>
      <c r="X22" s="47"/>
      <c r="Y22" s="305">
        <v>2522</v>
      </c>
      <c r="Z22" s="305">
        <v>60641.650999999998</v>
      </c>
      <c r="AA22" s="200"/>
      <c r="AB22" s="192">
        <f t="shared" si="5"/>
        <v>22</v>
      </c>
      <c r="AC22" s="192">
        <f t="shared" si="6"/>
        <v>262.00999999999476</v>
      </c>
    </row>
    <row r="23" spans="2:29" x14ac:dyDescent="0.3">
      <c r="B23" s="232">
        <v>17</v>
      </c>
      <c r="C23" s="195" t="s">
        <v>63</v>
      </c>
      <c r="D23" s="186"/>
      <c r="E23" s="268">
        <v>10350</v>
      </c>
      <c r="F23" s="268">
        <v>88817.532999999996</v>
      </c>
      <c r="G23" s="186"/>
      <c r="H23" s="271">
        <v>472</v>
      </c>
      <c r="I23" s="268">
        <v>13355.043</v>
      </c>
      <c r="J23" s="271">
        <v>158</v>
      </c>
      <c r="K23" s="268">
        <v>47046.783000000003</v>
      </c>
      <c r="L23" s="271">
        <v>12</v>
      </c>
      <c r="M23" s="268">
        <v>35035.336000000003</v>
      </c>
      <c r="N23" s="180">
        <f t="shared" si="0"/>
        <v>642</v>
      </c>
      <c r="O23" s="180">
        <f t="shared" si="1"/>
        <v>95437.162000000011</v>
      </c>
      <c r="P23" s="186"/>
      <c r="Q23" s="271">
        <v>13</v>
      </c>
      <c r="R23" s="268">
        <v>106655.39</v>
      </c>
      <c r="S23" s="186"/>
      <c r="T23" s="194">
        <f t="shared" si="2"/>
        <v>11005</v>
      </c>
      <c r="U23" s="194">
        <f t="shared" si="3"/>
        <v>290910.08500000002</v>
      </c>
      <c r="W23" s="64">
        <f t="shared" si="4"/>
        <v>8.7981243576586307E-2</v>
      </c>
      <c r="X23" s="47"/>
      <c r="Y23" s="305">
        <v>10898</v>
      </c>
      <c r="Z23" s="305">
        <v>288557.97499999998</v>
      </c>
      <c r="AA23" s="200"/>
      <c r="AB23" s="192">
        <f t="shared" si="5"/>
        <v>107</v>
      </c>
      <c r="AC23" s="192">
        <f t="shared" si="6"/>
        <v>2352.1100000000442</v>
      </c>
    </row>
    <row r="24" spans="2:29" x14ac:dyDescent="0.3">
      <c r="B24" s="232">
        <v>18</v>
      </c>
      <c r="C24" s="195" t="s">
        <v>64</v>
      </c>
      <c r="D24" s="186"/>
      <c r="E24" s="268">
        <v>17825</v>
      </c>
      <c r="F24" s="268">
        <v>150393.32</v>
      </c>
      <c r="G24" s="186"/>
      <c r="H24" s="271">
        <v>340</v>
      </c>
      <c r="I24" s="268">
        <v>9689.9179999999997</v>
      </c>
      <c r="J24" s="271">
        <v>181</v>
      </c>
      <c r="K24" s="268">
        <v>50797.18</v>
      </c>
      <c r="L24" s="271">
        <v>9</v>
      </c>
      <c r="M24" s="268">
        <v>44523.519999999997</v>
      </c>
      <c r="N24" s="180">
        <f t="shared" si="0"/>
        <v>530</v>
      </c>
      <c r="O24" s="180">
        <f t="shared" si="1"/>
        <v>105010.61799999999</v>
      </c>
      <c r="P24" s="186"/>
      <c r="Q24" s="271">
        <v>2</v>
      </c>
      <c r="R24" s="268">
        <v>20501.25</v>
      </c>
      <c r="S24" s="186"/>
      <c r="T24" s="194">
        <f t="shared" si="2"/>
        <v>18357</v>
      </c>
      <c r="U24" s="194">
        <f t="shared" si="3"/>
        <v>275905.18799999997</v>
      </c>
      <c r="W24" s="64">
        <f t="shared" si="4"/>
        <v>8.3443245185095008E-2</v>
      </c>
      <c r="X24" s="47"/>
      <c r="Y24" s="305">
        <v>18203</v>
      </c>
      <c r="Z24" s="305">
        <v>259926.17799999999</v>
      </c>
      <c r="AA24" s="200"/>
      <c r="AB24" s="192">
        <f t="shared" si="5"/>
        <v>154</v>
      </c>
      <c r="AC24" s="192">
        <f t="shared" si="6"/>
        <v>15979.00999999998</v>
      </c>
    </row>
    <row r="25" spans="2:29" x14ac:dyDescent="0.3">
      <c r="B25" s="232">
        <v>19</v>
      </c>
      <c r="C25" s="195" t="s">
        <v>65</v>
      </c>
      <c r="D25" s="186"/>
      <c r="E25" s="268">
        <v>9823</v>
      </c>
      <c r="F25" s="268">
        <v>87231.49</v>
      </c>
      <c r="G25" s="186"/>
      <c r="H25" s="271">
        <v>332</v>
      </c>
      <c r="I25" s="268">
        <v>9070.2160000000003</v>
      </c>
      <c r="J25" s="271">
        <v>105</v>
      </c>
      <c r="K25" s="268">
        <v>29677.129000000001</v>
      </c>
      <c r="L25" s="271">
        <v>7</v>
      </c>
      <c r="M25" s="268">
        <v>12944.48</v>
      </c>
      <c r="N25" s="180">
        <f t="shared" si="0"/>
        <v>444</v>
      </c>
      <c r="O25" s="180">
        <f t="shared" si="1"/>
        <v>51691.824999999997</v>
      </c>
      <c r="P25" s="186"/>
      <c r="Q25" s="271">
        <v>2</v>
      </c>
      <c r="R25" s="268">
        <v>13168.82</v>
      </c>
      <c r="S25" s="186"/>
      <c r="T25" s="194">
        <f t="shared" si="2"/>
        <v>10269</v>
      </c>
      <c r="U25" s="194">
        <f t="shared" si="3"/>
        <v>152092.13500000001</v>
      </c>
      <c r="W25" s="64">
        <f t="shared" si="4"/>
        <v>4.5997907482368809E-2</v>
      </c>
      <c r="X25" s="47"/>
      <c r="Y25" s="305">
        <v>10162</v>
      </c>
      <c r="Z25" s="305">
        <v>151099.40500000003</v>
      </c>
      <c r="AA25" s="200"/>
      <c r="AB25" s="192">
        <f t="shared" si="5"/>
        <v>107</v>
      </c>
      <c r="AC25" s="192">
        <f t="shared" si="6"/>
        <v>992.72999999998137</v>
      </c>
    </row>
    <row r="26" spans="2:29" ht="17.399999999999999" customHeight="1" x14ac:dyDescent="0.3">
      <c r="B26" s="232">
        <v>20</v>
      </c>
      <c r="C26" s="196" t="s">
        <v>66</v>
      </c>
      <c r="D26" s="186"/>
      <c r="E26" s="268">
        <v>3240</v>
      </c>
      <c r="F26" s="268">
        <v>29375.192999999999</v>
      </c>
      <c r="G26" s="186"/>
      <c r="H26" s="271">
        <v>129</v>
      </c>
      <c r="I26" s="268">
        <v>3974.9450000000002</v>
      </c>
      <c r="J26" s="271">
        <v>46</v>
      </c>
      <c r="K26" s="268">
        <v>17496.82</v>
      </c>
      <c r="L26" s="271">
        <v>10</v>
      </c>
      <c r="M26" s="268">
        <v>25735.712</v>
      </c>
      <c r="N26" s="180">
        <f t="shared" si="0"/>
        <v>185</v>
      </c>
      <c r="O26" s="180">
        <f t="shared" si="1"/>
        <v>47207.476999999999</v>
      </c>
      <c r="P26" s="186"/>
      <c r="Q26" s="271">
        <v>9</v>
      </c>
      <c r="R26" s="268">
        <v>39329.129999999997</v>
      </c>
      <c r="S26" s="186"/>
      <c r="T26" s="194">
        <f t="shared" si="2"/>
        <v>3434</v>
      </c>
      <c r="U26" s="194">
        <f t="shared" si="3"/>
        <v>115911.79999999999</v>
      </c>
      <c r="W26" s="64">
        <f t="shared" si="4"/>
        <v>3.5055726270887287E-2</v>
      </c>
      <c r="X26" s="47"/>
      <c r="Y26" s="305">
        <v>3392</v>
      </c>
      <c r="Z26" s="305">
        <v>115522.04999999999</v>
      </c>
      <c r="AA26" s="200"/>
      <c r="AB26" s="192">
        <f t="shared" si="5"/>
        <v>42</v>
      </c>
      <c r="AC26" s="192">
        <f t="shared" si="6"/>
        <v>389.75</v>
      </c>
    </row>
    <row r="27" spans="2:29" x14ac:dyDescent="0.3">
      <c r="B27" s="232">
        <v>21</v>
      </c>
      <c r="C27" s="195" t="s">
        <v>67</v>
      </c>
      <c r="D27" s="186"/>
      <c r="E27" s="268">
        <v>4378</v>
      </c>
      <c r="F27" s="268">
        <v>37944.186999999998</v>
      </c>
      <c r="G27" s="186"/>
      <c r="H27" s="271">
        <v>221</v>
      </c>
      <c r="I27" s="268">
        <v>6141.4160000000002</v>
      </c>
      <c r="J27" s="271">
        <v>31</v>
      </c>
      <c r="K27" s="268">
        <v>9522.2639999999992</v>
      </c>
      <c r="L27" s="271">
        <v>1</v>
      </c>
      <c r="M27" s="268">
        <v>1834.56</v>
      </c>
      <c r="N27" s="180">
        <f t="shared" si="0"/>
        <v>253</v>
      </c>
      <c r="O27" s="180">
        <f t="shared" si="1"/>
        <v>17498.240000000002</v>
      </c>
      <c r="P27" s="186"/>
      <c r="Q27" s="271">
        <v>0</v>
      </c>
      <c r="R27" s="268">
        <v>0</v>
      </c>
      <c r="S27" s="186"/>
      <c r="T27" s="194">
        <f t="shared" si="2"/>
        <v>4631</v>
      </c>
      <c r="U27" s="194">
        <f t="shared" si="3"/>
        <v>55442.426999999996</v>
      </c>
      <c r="W27" s="64">
        <f t="shared" si="4"/>
        <v>1.6767702207244221E-2</v>
      </c>
      <c r="X27" s="47"/>
      <c r="Y27" s="305">
        <v>4588</v>
      </c>
      <c r="Z27" s="305">
        <v>54888.067000000003</v>
      </c>
      <c r="AA27" s="200"/>
      <c r="AB27" s="192">
        <f t="shared" si="5"/>
        <v>43</v>
      </c>
      <c r="AC27" s="192">
        <f t="shared" si="6"/>
        <v>554.35999999999331</v>
      </c>
    </row>
    <row r="28" spans="2:29" s="178" customFormat="1" ht="7.2" customHeight="1" x14ac:dyDescent="0.3">
      <c r="B28" s="233"/>
      <c r="C28" s="187"/>
      <c r="D28" s="185"/>
      <c r="E28" s="182"/>
      <c r="F28" s="182"/>
      <c r="G28" s="270"/>
      <c r="H28" s="185"/>
      <c r="I28" s="182"/>
      <c r="J28" s="185"/>
      <c r="K28" s="182"/>
      <c r="L28" s="185"/>
      <c r="M28" s="182"/>
      <c r="N28" s="185"/>
      <c r="O28" s="182"/>
      <c r="P28" s="185"/>
      <c r="Q28" s="185"/>
      <c r="R28" s="182"/>
      <c r="S28" s="185"/>
      <c r="T28" s="181"/>
      <c r="U28" s="181"/>
      <c r="X28" s="179"/>
      <c r="Y28" s="201"/>
      <c r="Z28" s="193"/>
      <c r="AA28" s="193"/>
      <c r="AB28" s="202"/>
      <c r="AC28" s="202"/>
    </row>
    <row r="29" spans="2:29" s="190" customFormat="1" x14ac:dyDescent="0.3">
      <c r="B29" s="234"/>
      <c r="C29" s="75" t="s">
        <v>70</v>
      </c>
      <c r="D29" s="188"/>
      <c r="E29" s="189">
        <f>SUM(E7:E27)</f>
        <v>120614</v>
      </c>
      <c r="F29" s="189">
        <f>SUM(F7:F27)</f>
        <v>1008964.434</v>
      </c>
      <c r="G29" s="188"/>
      <c r="H29" s="189">
        <f t="shared" ref="H29:O29" si="7">SUM(H7:H27)</f>
        <v>4358</v>
      </c>
      <c r="I29" s="189">
        <f t="shared" si="7"/>
        <v>139551.02100000001</v>
      </c>
      <c r="J29" s="189">
        <f t="shared" si="7"/>
        <v>2411</v>
      </c>
      <c r="K29" s="189">
        <f t="shared" si="7"/>
        <v>776927.04799999995</v>
      </c>
      <c r="L29" s="189">
        <f t="shared" si="7"/>
        <v>274</v>
      </c>
      <c r="M29" s="189">
        <f t="shared" si="7"/>
        <v>672693.94400000013</v>
      </c>
      <c r="N29" s="189">
        <f>SUM(N7:N27)</f>
        <v>7043</v>
      </c>
      <c r="O29" s="189">
        <f t="shared" si="7"/>
        <v>1589172.013</v>
      </c>
      <c r="P29" s="188"/>
      <c r="Q29" s="189">
        <f>SUM(Q7:Q27)</f>
        <v>177</v>
      </c>
      <c r="R29" s="189">
        <f>SUM(R7:R27)</f>
        <v>708364.72499999998</v>
      </c>
      <c r="S29" s="188"/>
      <c r="T29" s="194">
        <f>SUM(T7:T27)</f>
        <v>127834</v>
      </c>
      <c r="U29" s="194">
        <f>SUM(U7:U27)</f>
        <v>3306501.1719999993</v>
      </c>
      <c r="W29" s="78">
        <f>SUM(W7:W27)</f>
        <v>1.0000000000000002</v>
      </c>
      <c r="X29" s="191"/>
      <c r="Y29" s="168">
        <f>SUM(Y7:Y27)</f>
        <v>126451</v>
      </c>
      <c r="Z29" s="168">
        <f>SUM(Z7:Z27)</f>
        <v>3263729.2319999998</v>
      </c>
      <c r="AA29" s="203"/>
      <c r="AB29" s="168">
        <f>SUM(T29-Y29)</f>
        <v>1383</v>
      </c>
      <c r="AC29" s="168">
        <f>SUM(U29-Z29)</f>
        <v>42771.939999999478</v>
      </c>
    </row>
    <row r="30" spans="2:29" ht="4.2" customHeight="1" x14ac:dyDescent="0.3">
      <c r="D30" s="71"/>
      <c r="G30" s="71"/>
      <c r="P30" s="71"/>
      <c r="S30" s="71"/>
    </row>
    <row r="31" spans="2:29" ht="31.2" customHeight="1" x14ac:dyDescent="0.3">
      <c r="C31" s="418" t="s">
        <v>329</v>
      </c>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row>
    <row r="32" spans="2:29" ht="6.6" customHeight="1" x14ac:dyDescent="0.3">
      <c r="D32" s="71"/>
      <c r="G32" s="71"/>
      <c r="N32" s="334"/>
      <c r="P32" s="71"/>
      <c r="S32" s="71"/>
    </row>
    <row r="33" spans="4:19" x14ac:dyDescent="0.3">
      <c r="D33" s="71"/>
      <c r="G33" s="71"/>
      <c r="P33" s="71"/>
      <c r="S33" s="71"/>
    </row>
    <row r="34" spans="4:19" x14ac:dyDescent="0.3">
      <c r="D34" s="71"/>
      <c r="G34" s="71"/>
      <c r="P34" s="71"/>
      <c r="S34" s="71"/>
    </row>
    <row r="35" spans="4:19" x14ac:dyDescent="0.3">
      <c r="D35" s="71"/>
      <c r="G35" s="71"/>
      <c r="P35" s="71"/>
      <c r="S35" s="71"/>
    </row>
    <row r="36" spans="4:19" x14ac:dyDescent="0.3">
      <c r="D36" s="71"/>
      <c r="G36" s="71"/>
      <c r="P36" s="71"/>
      <c r="S36" s="71"/>
    </row>
    <row r="37" spans="4:19" ht="6.6" customHeight="1" x14ac:dyDescent="0.3">
      <c r="D37" s="71"/>
      <c r="G37" s="71"/>
      <c r="P37" s="71"/>
      <c r="S37" s="71"/>
    </row>
    <row r="38" spans="4:19" ht="65.400000000000006" customHeight="1" x14ac:dyDescent="0.3">
      <c r="D38" s="71"/>
      <c r="G38" s="71"/>
      <c r="P38" s="71"/>
      <c r="S38" s="71"/>
    </row>
    <row r="39" spans="4:19" ht="13.8" customHeight="1" x14ac:dyDescent="0.3">
      <c r="D39" s="71"/>
      <c r="G39" s="71"/>
      <c r="P39" s="71"/>
      <c r="S39" s="71"/>
    </row>
    <row r="40" spans="4:19" x14ac:dyDescent="0.3">
      <c r="D40" s="71"/>
      <c r="G40" s="71"/>
      <c r="P40" s="71"/>
      <c r="S40" s="71"/>
    </row>
    <row r="41" spans="4:19" x14ac:dyDescent="0.3">
      <c r="D41" s="71"/>
      <c r="G41" s="71"/>
      <c r="P41" s="71"/>
      <c r="S41" s="71"/>
    </row>
    <row r="42" spans="4:19" x14ac:dyDescent="0.3">
      <c r="D42" s="71"/>
      <c r="G42" s="71"/>
      <c r="P42" s="71"/>
      <c r="S42" s="71"/>
    </row>
    <row r="43" spans="4:19" x14ac:dyDescent="0.3">
      <c r="D43" s="71"/>
      <c r="G43" s="71"/>
      <c r="P43" s="71"/>
      <c r="S43" s="71"/>
    </row>
    <row r="44" spans="4:19" x14ac:dyDescent="0.3">
      <c r="D44" s="71"/>
      <c r="G44" s="71"/>
      <c r="P44" s="71"/>
      <c r="S44" s="71"/>
    </row>
    <row r="45" spans="4:19" x14ac:dyDescent="0.3">
      <c r="D45" s="71"/>
      <c r="G45" s="71"/>
      <c r="P45" s="71"/>
      <c r="S45" s="71"/>
    </row>
    <row r="46" spans="4:19" x14ac:dyDescent="0.3">
      <c r="D46" s="71"/>
      <c r="G46" s="71"/>
      <c r="P46" s="71"/>
      <c r="S46" s="71"/>
    </row>
    <row r="47" spans="4:19" x14ac:dyDescent="0.3">
      <c r="D47" s="71"/>
      <c r="G47" s="71"/>
      <c r="P47" s="71"/>
      <c r="S47" s="71"/>
    </row>
    <row r="48" spans="4:19" x14ac:dyDescent="0.3">
      <c r="D48" s="71"/>
      <c r="G48" s="71"/>
      <c r="P48" s="71"/>
      <c r="S48" s="71"/>
    </row>
    <row r="49" spans="4:19" x14ac:dyDescent="0.3">
      <c r="D49" s="71"/>
      <c r="G49" s="71"/>
      <c r="P49" s="71"/>
      <c r="S49" s="71"/>
    </row>
    <row r="50" spans="4:19" x14ac:dyDescent="0.3">
      <c r="D50" s="71"/>
      <c r="G50" s="71"/>
      <c r="P50" s="71"/>
      <c r="S50" s="71"/>
    </row>
    <row r="51" spans="4:19" x14ac:dyDescent="0.3">
      <c r="D51" s="71"/>
      <c r="G51" s="71"/>
      <c r="P51" s="71"/>
      <c r="S51" s="71"/>
    </row>
    <row r="52" spans="4:19" x14ac:dyDescent="0.3">
      <c r="D52" s="71"/>
      <c r="G52" s="71"/>
      <c r="P52" s="71"/>
      <c r="S52" s="71"/>
    </row>
    <row r="53" spans="4:19" x14ac:dyDescent="0.3">
      <c r="D53" s="71"/>
      <c r="G53" s="71"/>
      <c r="P53" s="71"/>
      <c r="S53" s="71"/>
    </row>
    <row r="54" spans="4:19" x14ac:dyDescent="0.3">
      <c r="D54" s="71"/>
      <c r="G54" s="71"/>
      <c r="P54" s="71"/>
      <c r="S54" s="71"/>
    </row>
    <row r="55" spans="4:19" x14ac:dyDescent="0.3">
      <c r="D55" s="71"/>
      <c r="G55" s="71"/>
      <c r="P55" s="71"/>
      <c r="S55" s="71"/>
    </row>
    <row r="56" spans="4:19" x14ac:dyDescent="0.3">
      <c r="D56" s="71"/>
      <c r="G56" s="71"/>
      <c r="P56" s="71"/>
      <c r="S56" s="71"/>
    </row>
    <row r="57" spans="4:19" x14ac:dyDescent="0.3">
      <c r="D57" s="71"/>
      <c r="G57" s="71"/>
      <c r="P57" s="71"/>
      <c r="S57" s="71"/>
    </row>
    <row r="58" spans="4:19" x14ac:dyDescent="0.3">
      <c r="D58" s="71"/>
      <c r="G58" s="71"/>
      <c r="P58" s="71"/>
      <c r="S58" s="71"/>
    </row>
    <row r="59" spans="4:19" x14ac:dyDescent="0.3">
      <c r="D59" s="71"/>
      <c r="G59" s="71"/>
      <c r="P59" s="71"/>
      <c r="S59" s="71"/>
    </row>
    <row r="60" spans="4:19" x14ac:dyDescent="0.3">
      <c r="D60" s="71"/>
      <c r="G60" s="71"/>
      <c r="P60" s="71"/>
      <c r="S60" s="71"/>
    </row>
    <row r="61" spans="4:19" x14ac:dyDescent="0.3">
      <c r="D61" s="71"/>
      <c r="G61" s="71"/>
      <c r="P61" s="71"/>
      <c r="S61" s="71"/>
    </row>
    <row r="62" spans="4:19" x14ac:dyDescent="0.3">
      <c r="D62" s="71"/>
      <c r="G62" s="71"/>
      <c r="P62" s="71"/>
      <c r="S62" s="71"/>
    </row>
    <row r="63" spans="4:19" x14ac:dyDescent="0.3">
      <c r="D63" s="71"/>
      <c r="G63" s="71"/>
      <c r="P63" s="71"/>
      <c r="S63" s="71"/>
    </row>
    <row r="64" spans="4:19" x14ac:dyDescent="0.3">
      <c r="D64" s="71"/>
      <c r="G64" s="71"/>
      <c r="P64" s="71"/>
      <c r="S64" s="71"/>
    </row>
    <row r="65" spans="4:19" x14ac:dyDescent="0.3">
      <c r="D65" s="71"/>
      <c r="G65" s="71"/>
      <c r="P65" s="71"/>
      <c r="S65" s="71"/>
    </row>
    <row r="66" spans="4:19" x14ac:dyDescent="0.3">
      <c r="D66" s="71"/>
      <c r="G66" s="71"/>
      <c r="P66" s="71"/>
      <c r="S66" s="71"/>
    </row>
    <row r="67" spans="4:19" x14ac:dyDescent="0.3">
      <c r="D67" s="71"/>
      <c r="G67" s="71"/>
      <c r="P67" s="71"/>
      <c r="S67" s="71"/>
    </row>
    <row r="68" spans="4:19" x14ac:dyDescent="0.3">
      <c r="D68" s="71"/>
      <c r="G68" s="71"/>
      <c r="P68" s="71"/>
      <c r="S68" s="71"/>
    </row>
    <row r="69" spans="4:19" x14ac:dyDescent="0.3">
      <c r="D69" s="71"/>
      <c r="G69" s="71"/>
      <c r="P69" s="71"/>
      <c r="S69" s="71"/>
    </row>
    <row r="70" spans="4:19" x14ac:dyDescent="0.3">
      <c r="D70" s="71"/>
      <c r="G70" s="71"/>
      <c r="P70" s="71"/>
      <c r="S70" s="71"/>
    </row>
    <row r="71" spans="4:19" x14ac:dyDescent="0.3">
      <c r="D71" s="71"/>
      <c r="G71" s="71"/>
      <c r="P71" s="71"/>
      <c r="S71" s="71"/>
    </row>
    <row r="72" spans="4:19" x14ac:dyDescent="0.3">
      <c r="D72" s="71"/>
      <c r="G72" s="71"/>
      <c r="P72" s="71"/>
      <c r="S72" s="71"/>
    </row>
    <row r="73" spans="4:19" x14ac:dyDescent="0.3">
      <c r="D73" s="71"/>
      <c r="G73" s="71"/>
      <c r="P73" s="71"/>
      <c r="S73" s="71"/>
    </row>
    <row r="74" spans="4:19" x14ac:dyDescent="0.3">
      <c r="D74" s="71"/>
      <c r="G74" s="71"/>
      <c r="P74" s="71"/>
      <c r="S74" s="71"/>
    </row>
    <row r="75" spans="4:19" x14ac:dyDescent="0.3">
      <c r="D75" s="71"/>
      <c r="G75" s="71"/>
      <c r="P75" s="71"/>
      <c r="S75" s="71"/>
    </row>
    <row r="76" spans="4:19" x14ac:dyDescent="0.3">
      <c r="D76" s="71"/>
      <c r="G76" s="71"/>
      <c r="P76" s="71"/>
      <c r="S76" s="71"/>
    </row>
    <row r="77" spans="4:19" x14ac:dyDescent="0.3">
      <c r="D77" s="71"/>
      <c r="G77" s="71"/>
      <c r="P77" s="71"/>
      <c r="S77" s="71"/>
    </row>
    <row r="78" spans="4:19" x14ac:dyDescent="0.3">
      <c r="D78" s="71"/>
      <c r="G78" s="71"/>
      <c r="P78" s="71"/>
      <c r="S78" s="71"/>
    </row>
    <row r="79" spans="4:19" x14ac:dyDescent="0.3">
      <c r="D79" s="71"/>
      <c r="G79" s="71"/>
      <c r="P79" s="71"/>
      <c r="S79" s="71"/>
    </row>
    <row r="80" spans="4:19" x14ac:dyDescent="0.3">
      <c r="D80" s="71"/>
      <c r="G80" s="71"/>
      <c r="P80" s="71"/>
      <c r="S80" s="71"/>
    </row>
    <row r="81" spans="4:19" x14ac:dyDescent="0.3">
      <c r="D81" s="71"/>
      <c r="G81" s="71"/>
      <c r="P81" s="71"/>
      <c r="S81" s="71"/>
    </row>
    <row r="82" spans="4:19" x14ac:dyDescent="0.3">
      <c r="D82" s="71"/>
      <c r="G82" s="71"/>
      <c r="P82" s="71"/>
      <c r="S82" s="71"/>
    </row>
    <row r="83" spans="4:19" x14ac:dyDescent="0.3">
      <c r="D83" s="71"/>
      <c r="G83" s="71"/>
      <c r="P83" s="71"/>
      <c r="S83" s="71"/>
    </row>
    <row r="84" spans="4:19" x14ac:dyDescent="0.3">
      <c r="D84" s="71"/>
      <c r="G84" s="71"/>
      <c r="P84" s="71"/>
      <c r="S84" s="71"/>
    </row>
  </sheetData>
  <mergeCells count="16">
    <mergeCell ref="A1:M2"/>
    <mergeCell ref="C31:AC31"/>
    <mergeCell ref="Y4:Z5"/>
    <mergeCell ref="AB4:AC5"/>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9970B-B660-40CD-B3BE-A30FF1DADEE1}">
  <sheetPr>
    <tabColor rgb="FFDCD8D4"/>
    <pageSetUpPr fitToPage="1"/>
  </sheetPr>
  <dimension ref="A1"/>
  <sheetViews>
    <sheetView workbookViewId="0"/>
  </sheetViews>
  <sheetFormatPr defaultRowHeight="13.2" x14ac:dyDescent="0.25"/>
  <sheetData/>
  <printOptions horizontalCentered="1" verticalCentered="1"/>
  <pageMargins left="0.25" right="0.25" top="0.75" bottom="0.75" header="0.3" footer="0.3"/>
  <pageSetup scale="66"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8D4"/>
  </sheetPr>
  <dimension ref="B1:Q27"/>
  <sheetViews>
    <sheetView showGridLines="0" zoomScaleNormal="100" workbookViewId="0"/>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6" customWidth="1"/>
    <col min="11" max="11" width="1.6640625" style="26" customWidth="1"/>
    <col min="12" max="12" width="8.88671875" style="26"/>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3"/>
      <c r="L2" s="34"/>
      <c r="M2" s="10"/>
      <c r="N2" s="10"/>
      <c r="O2" s="10"/>
      <c r="P2" s="10"/>
      <c r="Q2" s="11"/>
    </row>
    <row r="3" spans="2:17" ht="17.399999999999999" x14ac:dyDescent="0.25">
      <c r="B3" s="17"/>
      <c r="C3" s="3" t="s">
        <v>19</v>
      </c>
      <c r="D3" s="18"/>
      <c r="E3" s="18"/>
      <c r="F3" s="18"/>
      <c r="G3" s="18"/>
      <c r="H3" s="18"/>
      <c r="I3" s="19"/>
      <c r="K3" s="35"/>
      <c r="L3" s="3" t="s">
        <v>43</v>
      </c>
      <c r="M3" s="3"/>
      <c r="N3" s="3"/>
      <c r="O3" s="3"/>
      <c r="P3" s="3"/>
      <c r="Q3" s="13"/>
    </row>
    <row r="4" spans="2:17" ht="9" customHeight="1" x14ac:dyDescent="0.25">
      <c r="B4" s="12"/>
      <c r="C4" s="41"/>
      <c r="D4" s="24"/>
      <c r="E4" s="24"/>
      <c r="F4" s="24"/>
      <c r="G4" s="24"/>
      <c r="H4" s="24"/>
      <c r="I4" s="13"/>
      <c r="K4" s="35"/>
      <c r="L4" s="14"/>
      <c r="M4" s="14"/>
      <c r="N4" s="2"/>
      <c r="O4" s="14"/>
      <c r="P4" s="14"/>
      <c r="Q4" s="13"/>
    </row>
    <row r="5" spans="2:17" ht="15.6" customHeight="1" x14ac:dyDescent="0.3">
      <c r="B5" s="12"/>
      <c r="C5" s="431" t="s">
        <v>15</v>
      </c>
      <c r="D5" s="431"/>
      <c r="E5" s="433" t="s">
        <v>92</v>
      </c>
      <c r="F5" s="433"/>
      <c r="G5" s="433"/>
      <c r="H5" s="433"/>
      <c r="I5" s="13"/>
      <c r="J5" s="24"/>
      <c r="K5" s="36"/>
      <c r="L5" s="29" t="s">
        <v>44</v>
      </c>
      <c r="M5" s="30" t="s">
        <v>45</v>
      </c>
      <c r="N5" s="2"/>
      <c r="O5" s="29" t="s">
        <v>37</v>
      </c>
      <c r="P5" s="30" t="s">
        <v>22</v>
      </c>
      <c r="Q5" s="13"/>
    </row>
    <row r="6" spans="2:17" ht="13.2" customHeight="1" x14ac:dyDescent="0.25">
      <c r="B6" s="12"/>
      <c r="C6" s="431"/>
      <c r="D6" s="431"/>
      <c r="E6" s="433"/>
      <c r="F6" s="433"/>
      <c r="G6" s="433"/>
      <c r="H6" s="433"/>
      <c r="I6" s="13"/>
      <c r="J6" s="25"/>
      <c r="K6" s="37"/>
      <c r="L6" s="31">
        <v>1</v>
      </c>
      <c r="M6" s="32" t="s">
        <v>46</v>
      </c>
      <c r="N6" s="2"/>
      <c r="O6" s="31" t="s">
        <v>14</v>
      </c>
      <c r="P6" s="32" t="s">
        <v>39</v>
      </c>
      <c r="Q6" s="13"/>
    </row>
    <row r="7" spans="2:17" ht="15" x14ac:dyDescent="0.25">
      <c r="B7" s="12"/>
      <c r="C7" s="434" t="s">
        <v>90</v>
      </c>
      <c r="D7" s="434"/>
      <c r="E7" s="432" t="s">
        <v>96</v>
      </c>
      <c r="F7" s="432"/>
      <c r="G7" s="432"/>
      <c r="H7" s="432"/>
      <c r="I7" s="20"/>
      <c r="K7" s="35"/>
      <c r="L7" s="31">
        <v>2</v>
      </c>
      <c r="M7" s="32" t="s">
        <v>47</v>
      </c>
      <c r="N7" s="2"/>
      <c r="O7" s="31" t="s">
        <v>71</v>
      </c>
      <c r="P7" s="32" t="s">
        <v>40</v>
      </c>
      <c r="Q7" s="13"/>
    </row>
    <row r="8" spans="2:17" ht="15" x14ac:dyDescent="0.25">
      <c r="B8" s="12"/>
      <c r="C8" s="434"/>
      <c r="D8" s="434"/>
      <c r="E8" s="432"/>
      <c r="F8" s="432"/>
      <c r="G8" s="432"/>
      <c r="H8" s="432"/>
      <c r="I8" s="20"/>
      <c r="K8" s="35"/>
      <c r="L8" s="31">
        <v>3</v>
      </c>
      <c r="M8" s="32" t="s">
        <v>48</v>
      </c>
      <c r="N8" s="2"/>
      <c r="O8" s="31" t="s">
        <v>41</v>
      </c>
      <c r="P8" s="32" t="s">
        <v>42</v>
      </c>
      <c r="Q8" s="13"/>
    </row>
    <row r="9" spans="2:17" ht="15" x14ac:dyDescent="0.25">
      <c r="B9" s="12"/>
      <c r="C9" s="434" t="s">
        <v>17</v>
      </c>
      <c r="D9" s="434"/>
      <c r="E9" s="432" t="s">
        <v>95</v>
      </c>
      <c r="F9" s="432"/>
      <c r="G9" s="432"/>
      <c r="H9" s="432"/>
      <c r="I9" s="13"/>
      <c r="K9" s="35"/>
      <c r="L9" s="31">
        <v>4</v>
      </c>
      <c r="M9" s="32" t="s">
        <v>49</v>
      </c>
      <c r="N9" s="2"/>
      <c r="O9" s="14" t="s">
        <v>51</v>
      </c>
      <c r="P9" s="14"/>
      <c r="Q9" s="13"/>
    </row>
    <row r="10" spans="2:17" ht="15" x14ac:dyDescent="0.25">
      <c r="B10" s="12"/>
      <c r="C10" s="434"/>
      <c r="D10" s="434"/>
      <c r="E10" s="432"/>
      <c r="F10" s="432"/>
      <c r="G10" s="432"/>
      <c r="H10" s="432"/>
      <c r="I10" s="13"/>
      <c r="K10" s="35"/>
      <c r="L10" s="31">
        <v>5</v>
      </c>
      <c r="M10" s="32" t="s">
        <v>50</v>
      </c>
      <c r="N10" s="2"/>
      <c r="O10" s="14"/>
      <c r="P10" s="14"/>
      <c r="Q10" s="13"/>
    </row>
    <row r="11" spans="2:17" ht="15" x14ac:dyDescent="0.25">
      <c r="B11" s="12"/>
      <c r="C11" s="434" t="s">
        <v>89</v>
      </c>
      <c r="D11" s="434"/>
      <c r="E11" s="432" t="s">
        <v>97</v>
      </c>
      <c r="F11" s="432"/>
      <c r="G11" s="432"/>
      <c r="H11" s="432"/>
      <c r="I11" s="13"/>
      <c r="K11" s="35"/>
      <c r="L11" s="31">
        <v>6</v>
      </c>
      <c r="M11" s="32" t="s">
        <v>52</v>
      </c>
      <c r="N11" s="2"/>
      <c r="O11" s="14"/>
      <c r="P11" s="14"/>
      <c r="Q11" s="13"/>
    </row>
    <row r="12" spans="2:17" ht="15" customHeight="1" x14ac:dyDescent="0.25">
      <c r="B12" s="12"/>
      <c r="C12" s="434"/>
      <c r="D12" s="434"/>
      <c r="E12" s="432"/>
      <c r="F12" s="432"/>
      <c r="G12" s="432"/>
      <c r="H12" s="432"/>
      <c r="I12" s="13"/>
      <c r="K12" s="35"/>
      <c r="L12" s="31">
        <v>7</v>
      </c>
      <c r="M12" s="32" t="s">
        <v>53</v>
      </c>
      <c r="N12" s="2"/>
      <c r="O12" s="14"/>
      <c r="P12" s="14"/>
      <c r="Q12" s="13"/>
    </row>
    <row r="13" spans="2:17" ht="15" x14ac:dyDescent="0.25">
      <c r="B13" s="12"/>
      <c r="C13" s="434" t="s">
        <v>91</v>
      </c>
      <c r="D13" s="434"/>
      <c r="E13" s="432" t="s">
        <v>93</v>
      </c>
      <c r="F13" s="432"/>
      <c r="G13" s="432"/>
      <c r="H13" s="432"/>
      <c r="I13" s="13"/>
      <c r="K13" s="35"/>
      <c r="L13" s="31">
        <v>8</v>
      </c>
      <c r="M13" s="32" t="s">
        <v>54</v>
      </c>
      <c r="N13" s="2"/>
      <c r="O13" s="14"/>
      <c r="P13" s="14"/>
      <c r="Q13" s="13"/>
    </row>
    <row r="14" spans="2:17" ht="15" customHeight="1" x14ac:dyDescent="0.25">
      <c r="B14" s="12"/>
      <c r="C14" s="434"/>
      <c r="D14" s="434"/>
      <c r="E14" s="432"/>
      <c r="F14" s="432"/>
      <c r="G14" s="432"/>
      <c r="H14" s="432"/>
      <c r="I14" s="13"/>
      <c r="K14" s="35"/>
      <c r="L14" s="31">
        <v>9</v>
      </c>
      <c r="M14" s="32" t="s">
        <v>55</v>
      </c>
      <c r="N14" s="2"/>
      <c r="O14" s="14"/>
      <c r="P14" s="14"/>
      <c r="Q14" s="13"/>
    </row>
    <row r="15" spans="2:17" ht="15" x14ac:dyDescent="0.25">
      <c r="B15" s="12"/>
      <c r="C15" s="434" t="s">
        <v>94</v>
      </c>
      <c r="D15" s="434"/>
      <c r="E15" s="432" t="s">
        <v>93</v>
      </c>
      <c r="F15" s="432"/>
      <c r="G15" s="432"/>
      <c r="H15" s="432"/>
      <c r="I15" s="13"/>
      <c r="K15" s="35"/>
      <c r="L15" s="31">
        <v>10</v>
      </c>
      <c r="M15" s="32" t="s">
        <v>56</v>
      </c>
      <c r="N15" s="2"/>
      <c r="O15" s="14"/>
      <c r="P15" s="14"/>
      <c r="Q15" s="13"/>
    </row>
    <row r="16" spans="2:17" ht="15" customHeight="1" x14ac:dyDescent="0.25">
      <c r="B16" s="12"/>
      <c r="C16" s="434"/>
      <c r="D16" s="434"/>
      <c r="E16" s="432"/>
      <c r="F16" s="432"/>
      <c r="G16" s="432"/>
      <c r="H16" s="432"/>
      <c r="I16" s="13"/>
      <c r="K16" s="35"/>
      <c r="L16" s="31">
        <v>11</v>
      </c>
      <c r="M16" s="32" t="s">
        <v>57</v>
      </c>
      <c r="N16" s="2"/>
      <c r="O16" s="14"/>
      <c r="P16" s="14"/>
      <c r="Q16" s="13"/>
    </row>
    <row r="17" spans="2:17" ht="15" x14ac:dyDescent="0.25">
      <c r="B17" s="12"/>
      <c r="C17" s="431" t="s">
        <v>18</v>
      </c>
      <c r="D17" s="431"/>
      <c r="E17" s="432" t="s">
        <v>20</v>
      </c>
      <c r="F17" s="432"/>
      <c r="G17" s="432"/>
      <c r="H17" s="432"/>
      <c r="I17" s="13"/>
      <c r="K17" s="35"/>
      <c r="L17" s="31">
        <v>12</v>
      </c>
      <c r="M17" s="32" t="s">
        <v>58</v>
      </c>
      <c r="N17" s="2"/>
      <c r="O17" s="14"/>
      <c r="P17" s="14"/>
      <c r="Q17" s="13"/>
    </row>
    <row r="18" spans="2:17" ht="15" customHeight="1" x14ac:dyDescent="0.25">
      <c r="B18" s="12"/>
      <c r="C18" s="431"/>
      <c r="D18" s="431"/>
      <c r="E18" s="432"/>
      <c r="F18" s="432"/>
      <c r="G18" s="432"/>
      <c r="H18" s="432"/>
      <c r="I18" s="13"/>
      <c r="K18" s="35"/>
      <c r="L18" s="31">
        <v>13</v>
      </c>
      <c r="M18" s="32" t="s">
        <v>59</v>
      </c>
      <c r="N18" s="2"/>
      <c r="O18" s="14"/>
      <c r="P18" s="14"/>
      <c r="Q18" s="13"/>
    </row>
    <row r="19" spans="2:17" ht="15" x14ac:dyDescent="0.25">
      <c r="B19" s="12"/>
      <c r="C19" s="431" t="s">
        <v>13</v>
      </c>
      <c r="D19" s="431"/>
      <c r="E19" s="432" t="s">
        <v>21</v>
      </c>
      <c r="F19" s="432"/>
      <c r="G19" s="432"/>
      <c r="H19" s="432"/>
      <c r="I19" s="13"/>
      <c r="K19" s="35"/>
      <c r="L19" s="31">
        <v>14</v>
      </c>
      <c r="M19" s="32" t="s">
        <v>60</v>
      </c>
      <c r="N19" s="2"/>
      <c r="O19" s="14"/>
      <c r="P19" s="14"/>
      <c r="Q19" s="13"/>
    </row>
    <row r="20" spans="2:17" ht="15" customHeight="1" x14ac:dyDescent="0.25">
      <c r="B20" s="12"/>
      <c r="C20" s="431"/>
      <c r="D20" s="431"/>
      <c r="E20" s="432"/>
      <c r="F20" s="432"/>
      <c r="G20" s="432"/>
      <c r="H20" s="432"/>
      <c r="I20" s="13"/>
      <c r="K20" s="35"/>
      <c r="L20" s="31">
        <v>15</v>
      </c>
      <c r="M20" s="32" t="s">
        <v>61</v>
      </c>
      <c r="N20" s="2"/>
      <c r="O20" s="14"/>
      <c r="P20" s="14"/>
      <c r="Q20" s="13"/>
    </row>
    <row r="21" spans="2:17" ht="15.6" thickBot="1" x14ac:dyDescent="0.3">
      <c r="B21" s="38"/>
      <c r="C21" s="39"/>
      <c r="D21" s="15"/>
      <c r="E21" s="15"/>
      <c r="F21" s="15"/>
      <c r="G21" s="15"/>
      <c r="H21" s="15"/>
      <c r="I21" s="16"/>
      <c r="K21" s="35"/>
      <c r="L21" s="31">
        <v>16</v>
      </c>
      <c r="M21" s="32" t="s">
        <v>62</v>
      </c>
      <c r="N21" s="2"/>
      <c r="O21" s="14"/>
      <c r="P21" s="14"/>
      <c r="Q21" s="13"/>
    </row>
    <row r="22" spans="2:17" ht="15" customHeight="1" x14ac:dyDescent="0.25">
      <c r="K22" s="35"/>
      <c r="L22" s="31">
        <v>17</v>
      </c>
      <c r="M22" s="32" t="s">
        <v>63</v>
      </c>
      <c r="N22" s="2"/>
      <c r="O22" s="14"/>
      <c r="P22" s="14"/>
      <c r="Q22" s="13"/>
    </row>
    <row r="23" spans="2:17" ht="15" x14ac:dyDescent="0.25">
      <c r="K23" s="35"/>
      <c r="L23" s="31">
        <v>18</v>
      </c>
      <c r="M23" s="32" t="s">
        <v>64</v>
      </c>
      <c r="N23" s="2"/>
      <c r="O23" s="14"/>
      <c r="P23" s="14"/>
      <c r="Q23" s="13"/>
    </row>
    <row r="24" spans="2:17" ht="15" x14ac:dyDescent="0.25">
      <c r="K24" s="35"/>
      <c r="L24" s="31">
        <v>19</v>
      </c>
      <c r="M24" s="32" t="s">
        <v>65</v>
      </c>
      <c r="N24" s="2"/>
      <c r="O24" s="14"/>
      <c r="P24" s="14"/>
      <c r="Q24" s="13"/>
    </row>
    <row r="25" spans="2:17" ht="15" x14ac:dyDescent="0.25">
      <c r="K25" s="35"/>
      <c r="L25" s="31">
        <v>20</v>
      </c>
      <c r="M25" s="32" t="s">
        <v>66</v>
      </c>
      <c r="N25" s="2"/>
      <c r="O25" s="14"/>
      <c r="P25" s="14"/>
      <c r="Q25" s="13"/>
    </row>
    <row r="26" spans="2:17" ht="15" x14ac:dyDescent="0.25">
      <c r="K26" s="35"/>
      <c r="L26" s="31">
        <v>21</v>
      </c>
      <c r="M26" s="32" t="s">
        <v>67</v>
      </c>
      <c r="N26" s="2"/>
      <c r="O26" s="14"/>
      <c r="P26" s="14"/>
      <c r="Q26" s="13"/>
    </row>
    <row r="27" spans="2:17" ht="9" customHeight="1" thickBot="1" x14ac:dyDescent="0.3">
      <c r="K27" s="38"/>
      <c r="L27" s="39"/>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3AAF30-D569-41B6-864F-753F25DE2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6C2C89-CD49-44C9-B3E6-49C9A9CBF71C}">
  <ds:schemaRefs>
    <ds:schemaRef ds:uri="http://schemas.openxmlformats.org/package/2006/metadata/core-properties"/>
    <ds:schemaRef ds:uri="http://purl.org/dc/elements/1.1/"/>
    <ds:schemaRef ds:uri="http://schemas.microsoft.com/office/infopath/2007/PartnerControls"/>
    <ds:schemaRef ds:uri="4bed5f5f-57df-4378-aeb2-ffb628aea86f"/>
    <ds:schemaRef ds:uri="http://schemas.microsoft.com/office/2006/documentManagement/types"/>
    <ds:schemaRef ds:uri="http://purl.org/dc/terms/"/>
    <ds:schemaRef ds:uri="http://schemas.microsoft.com/sharepoint/v3"/>
    <ds:schemaRef ds:uri="http://purl.org/dc/dcmitype/"/>
    <ds:schemaRef ds:uri="ab5b6c4f-5201-4d55-98c6-21c366652d4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FA53480-CA4E-4B79-979A-EAA0917DF6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Annual Capacity</vt:lpstr>
      <vt:lpstr>Annual Capacity - Graph</vt:lpstr>
      <vt:lpstr>Class I REC Generators</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2020-03-12T14:16:03Z</cp:lastPrinted>
  <dcterms:created xsi:type="dcterms:W3CDTF">2009-08-03T14:10:19Z</dcterms:created>
  <dcterms:modified xsi:type="dcterms:W3CDTF">2020-05-11T15:44:56Z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