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rp\Energy Efficiency\NJ\Regulatory Status Reports\2021\Quarterly Reports\Q3\Appendices\"/>
    </mc:Choice>
  </mc:AlternateContent>
  <xr:revisionPtr revIDLastSave="0" documentId="13_ncr:1_{7CAFFED2-A3C4-41AF-966D-36A80A5FE1EC}" xr6:coauthVersionLast="47" xr6:coauthVersionMax="47" xr10:uidLastSave="{00000000-0000-0000-0000-000000000000}"/>
  <bookViews>
    <workbookView xWindow="-120" yWindow="480" windowWidth="29040" windowHeight="15840" firstSheet="3" activeTab="1" xr2:uid="{FDE5B683-2FF0-46B2-9744-893D1701B1AC}"/>
  </bookViews>
  <sheets>
    <sheet name="Qtr Electric Master 3Q22" sheetId="1" r:id="rId1"/>
    <sheet name=" Qtr Electric LMI 3Q22" sheetId="2" r:id="rId2"/>
    <sheet name=" Qtr Electric Business Class Q3" sheetId="3" r:id="rId3"/>
    <sheet name="NJ CEA Benchmarks (electric)" sheetId="4" r:id="rId4"/>
  </sheets>
  <externalReferences>
    <externalReference r:id="rId5"/>
  </externalReferences>
  <definedNames>
    <definedName name="__FPMExcelClient_CellBasedFunctionStatus" localSheetId="3" hidden="1">"2_2_2_2_2_2"</definedName>
    <definedName name="__FPMExcelClient_Connection" localSheetId="3">"_FPM_BPCNW10_[http://sapbppd1.fenetwork.com/sap/bpc/]_[FE_REVFCST]_[VOL_APPL]_[false]_[false]\1"</definedName>
    <definedName name="_xlnm.Print_Area" localSheetId="2">' Qtr Electric Business Class Q3'!$A$1:$L$22</definedName>
    <definedName name="_xlnm.Print_Area" localSheetId="1">' Qtr Electric LMI 3Q22'!$A$1:$J$31</definedName>
    <definedName name="_xlnm.Print_Area" localSheetId="3">'NJ CEA Benchmarks (electric)'!$A$1:$O$17</definedName>
    <definedName name="_xlnm.Print_Area" localSheetId="0">'Qtr Electric Master 3Q22'!$B$1:$R$45</definedName>
    <definedName name="wrn.CFC._.QUARTER." localSheetId="2" hidden="1">{"CFC COMPARISON",#N/A,FALSE,"CFCCOMP";"CREDIT LETTER",#N/A,FALSE,"CFCCOMP";"DEBT OBLIGATION",#N/A,FALSE,"CFCCOMP";"OFFICERS CERTIFICATE",#N/A,FALSE,"CFCCOMP"}</definedName>
    <definedName name="wrn.CFC._.QUARTER." localSheetId="1" hidden="1">{"CFC COMPARISON",#N/A,FALSE,"CFCCOMP";"CREDIT LETTER",#N/A,FALSE,"CFCCOMP";"DEBT OBLIGATION",#N/A,FALSE,"CFCCOMP";"OFFICERS CERTIFICATE",#N/A,FALSE,"CFCCOMP"}</definedName>
    <definedName name="wrn.CFC._.QUARTER." localSheetId="0" hidden="1">{"CFC COMPARISON",#N/A,FALSE,"CFCCOMP";"CREDIT LETTER",#N/A,FALSE,"CFCCOMP";"DEBT OBLIGATION",#N/A,FALSE,"CFCCOMP";"OFFICERS CERTIFICATE",#N/A,FALSE,"CFCCOMP"}</definedName>
    <definedName name="wrn.CFC._.QUARTER." hidden="1">{"CFC COMPARISON",#N/A,FALSE,"CFCCOMP";"CREDIT LETTER",#N/A,FALSE,"CFCCOMP";"DEBT OBLIGATION",#N/A,FALSE,"CFCCOMP";"OFFICERS CERTIFICATE",#N/A,FALSE,"CFCCOMP"}</definedName>
    <definedName name="wrn.FUEL._.SCHEDULE." localSheetId="2" hidden="1">{"COVER",#N/A,FALSE,"COVERPMT";"COMPANY ORDER",#N/A,FALSE,"COVERPMT";"EXHIBIT A",#N/A,FALSE,"COVERPMT"}</definedName>
    <definedName name="wrn.FUEL._.SCHEDULE." localSheetId="1" hidden="1">{"COVER",#N/A,FALSE,"COVERPMT";"COMPANY ORDER",#N/A,FALSE,"COVERPMT";"EXHIBIT A",#N/A,FALSE,"COVERPMT"}</definedName>
    <definedName name="wrn.FUEL._.SCHEDULE." localSheetId="0" hidden="1">{"COVER",#N/A,FALSE,"COVERPMT";"COMPANY ORDER",#N/A,FALSE,"COVERPMT";"EXHIBIT A",#N/A,FALSE,"COVERPMT"}</definedName>
    <definedName name="wrn.FUEL._.SCHEDULE." hidden="1">{"COVER",#N/A,FALSE,"COVERPMT";"COMPANY ORDER",#N/A,FALSE,"COVERPMT";"EXHIBIT A",#N/A,FALSE,"COVERPMT"}</definedName>
    <definedName name="Z_E3A30FBC_675D_4AD8_9B2D_12956792A138_.wvu.Rows" localSheetId="2" hidden="1">' Qtr Electric Business Class Q3'!#REF!</definedName>
    <definedName name="Z_E3A30FBC_675D_4AD8_9B2D_12956792A138_.wvu.Rows" localSheetId="1" hidden="1">' Qtr Electric LMI 3Q22'!#REF!</definedName>
    <definedName name="Z_E3A30FBC_675D_4AD8_9B2D_12956792A138_.wvu.Rows" localSheetId="0" hidden="1">'Qtr Electric Master 3Q22'!#REF!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3" l="1"/>
</calcChain>
</file>

<file path=xl/sharedStrings.xml><?xml version="1.0" encoding="utf-8"?>
<sst xmlns="http://schemas.openxmlformats.org/spreadsheetml/2006/main" count="253" uniqueCount="157">
  <si>
    <t>Appendix B - Energy Efficiency and PDR Savings Summary</t>
  </si>
  <si>
    <t>For Period Ending PY22Q3</t>
  </si>
  <si>
    <t xml:space="preserve"> </t>
  </si>
  <si>
    <t>Participation</t>
  </si>
  <si>
    <t>Actual Expenditures</t>
  </si>
  <si>
    <t>Ex Ante Energy Savings</t>
  </si>
  <si>
    <t>A</t>
  </si>
  <si>
    <t>B</t>
  </si>
  <si>
    <t>C</t>
  </si>
  <si>
    <t>D=C/B</t>
  </si>
  <si>
    <t>E</t>
  </si>
  <si>
    <t>F</t>
  </si>
  <si>
    <t>G</t>
  </si>
  <si>
    <t>H=G/F</t>
  </si>
  <si>
    <t>I</t>
  </si>
  <si>
    <t>J</t>
  </si>
  <si>
    <t>K</t>
  </si>
  <si>
    <t>L=K/J</t>
  </si>
  <si>
    <t>M</t>
  </si>
  <si>
    <t>N</t>
  </si>
  <si>
    <t>O</t>
  </si>
  <si>
    <t>Current Quarter</t>
  </si>
  <si>
    <t>Annual Forecasted Participation Number</t>
  </si>
  <si>
    <t>Reported Participation Number YTD</t>
  </si>
  <si>
    <t>YTD % of Annual Participants</t>
  </si>
  <si>
    <t>Current Quarter ($000)</t>
  </si>
  <si>
    <r>
      <t xml:space="preserve">Annual Forecasted Program Costs ($000) </t>
    </r>
    <r>
      <rPr>
        <vertAlign val="superscript"/>
        <sz val="9"/>
        <color rgb="FFFFFFFF"/>
        <rFont val="Calibri"/>
        <family val="2"/>
        <scheme val="minor"/>
      </rPr>
      <t>2</t>
    </r>
  </si>
  <si>
    <t>Reported Program Costs YTD ($000)</t>
  </si>
  <si>
    <t>YTD % of Annual Budget</t>
  </si>
  <si>
    <t>Current Quarter Annual Retail Energy Savings (MWh)</t>
  </si>
  <si>
    <t>Annual Forecasted Retail Energy Savings (MWh)</t>
  </si>
  <si>
    <t>Reported Retail Energy Savings YTD (MWh)</t>
  </si>
  <si>
    <t>YTD % of Annual Energy Savings</t>
  </si>
  <si>
    <t>Current Quarter Reported Wholesale Energy Savings (MWh)</t>
  </si>
  <si>
    <t>Peak Demand Savings YTD (MW)</t>
  </si>
  <si>
    <t>Current Quarter Lifetime Retail Savings (MWh)</t>
  </si>
  <si>
    <t>Residential Programs</t>
  </si>
  <si>
    <r>
      <t>Sub Program or Offering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</si>
  <si>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Efficient Products*</t>
  </si>
  <si>
    <t>HVAC*</t>
  </si>
  <si>
    <t>N/A</t>
  </si>
  <si>
    <t>Appliance Rebates*</t>
  </si>
  <si>
    <t>Appliance Recycling*</t>
  </si>
  <si>
    <r>
      <t>Energy Efficient Kits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*</t>
    </r>
  </si>
  <si>
    <t>Lighting*</t>
  </si>
  <si>
    <t>Online Marketplace*</t>
  </si>
  <si>
    <r>
      <t>Subtotal Efficient Products</t>
    </r>
    <r>
      <rPr>
        <vertAlign val="superscript"/>
        <sz val="11"/>
        <color theme="1"/>
        <rFont val="Calibri"/>
        <family val="2"/>
        <scheme val="minor"/>
      </rPr>
      <t>5</t>
    </r>
  </si>
  <si>
    <t>Existing Homes</t>
  </si>
  <si>
    <t>Home Performance with Energy Star*</t>
  </si>
  <si>
    <t>Quick Home Energy Check-Up</t>
  </si>
  <si>
    <t>Moderate Income Weatherization</t>
  </si>
  <si>
    <t>Home Energy Education &amp; Management</t>
  </si>
  <si>
    <r>
      <t>Behavioral - Home Energy Reports</t>
    </r>
    <r>
      <rPr>
        <vertAlign val="superscript"/>
        <sz val="11"/>
        <color theme="1"/>
        <rFont val="Calibri"/>
        <family val="2"/>
        <scheme val="minor"/>
      </rPr>
      <t>3</t>
    </r>
  </si>
  <si>
    <t>Behavioral - Online Audits</t>
  </si>
  <si>
    <r>
      <t>Subtotal Home Energy Education &amp; Management</t>
    </r>
    <r>
      <rPr>
        <vertAlign val="superscript"/>
        <sz val="11"/>
        <color theme="1"/>
        <rFont val="Calibri"/>
        <family val="2"/>
        <scheme val="minor"/>
      </rPr>
      <t>5</t>
    </r>
  </si>
  <si>
    <r>
      <t>Total Residential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</si>
  <si>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Business Programs</t>
  </si>
  <si>
    <t>C&amp;I Direct Install</t>
  </si>
  <si>
    <t>Direct Install*</t>
  </si>
  <si>
    <t>Energy Solutions for Business</t>
  </si>
  <si>
    <t>Prescriptive/Custom*</t>
  </si>
  <si>
    <r>
      <t>Energy Management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</si>
  <si>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Engineered Solutions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</si>
  <si>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Total Business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</si>
  <si>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Multifamily Programs</t>
  </si>
  <si>
    <t>Multifamily*</t>
  </si>
  <si>
    <t>HPwES*</t>
  </si>
  <si>
    <r>
      <t>Prescriptive/Custom</t>
    </r>
    <r>
      <rPr>
        <vertAlign val="superscript"/>
        <sz val="11"/>
        <color theme="1"/>
        <rFont val="Calibri"/>
        <family val="2"/>
        <scheme val="minor"/>
      </rPr>
      <t>3*</t>
    </r>
  </si>
  <si>
    <r>
      <t>Engineered Solutions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*</t>
    </r>
  </si>
  <si>
    <r>
      <t>Subtotal Multi-Family</t>
    </r>
    <r>
      <rPr>
        <vertAlign val="superscript"/>
        <sz val="11"/>
        <color theme="1"/>
        <rFont val="Calibri"/>
        <family val="2"/>
        <scheme val="minor"/>
      </rPr>
      <t>5</t>
    </r>
  </si>
  <si>
    <t>Other Programs</t>
  </si>
  <si>
    <r>
      <t>Home Optimization &amp; Peak Demand Reduction</t>
    </r>
    <r>
      <rPr>
        <vertAlign val="superscript"/>
        <sz val="11"/>
        <color theme="1"/>
        <rFont val="Calibri"/>
        <family val="2"/>
        <scheme val="minor"/>
      </rPr>
      <t>3</t>
    </r>
  </si>
  <si>
    <r>
      <t>Total Other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</si>
  <si>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Portfolio Total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</si>
  <si>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Supportive Costs Outside Portfolio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</si>
  <si>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Subprograms provide relevant forecasts as included in the Company's approved EE/PDR Plans. Program delivery elements listed as offerings were not forecast in the Company's EEPDR Plan and are for informational purposes only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</si>
  <si>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Annual Forecasted Program Costs reflect values anticipated in Board-approved Utility EE/PDR proposals and may incorporate budget adjustments as provided for in the June 10, 2020 Board Order.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</si>
  <si>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Was not offered during this reporting period; however start up costs may have been incurred</t>
    </r>
  </si>
  <si>
    <r>
      <rPr>
        <vertAlign val="super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Please note JCP&amp;L's EEPDR filing did not include supportive costs outside of portfolio</t>
    </r>
  </si>
  <si>
    <t>* Denotes a core EE offering. Home Performance with Energy Star only includes non-LMI; the comparable program for LMI participants is Comfort Partners, which is jointly administered by the State and Utilities.</t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</si>
  <si>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Individual line items or totals as listed in Appendix B may slightly differ due to rounding.</t>
    </r>
  </si>
  <si>
    <t>Appendix C - Energy Efficiency and PDR Savings Summary - LMI</t>
  </si>
  <si>
    <t>Incentive Expenditures (Customer Rebates and Low/no-cost financing)</t>
  </si>
  <si>
    <t>D</t>
  </si>
  <si>
    <t>Reported Incentive Costs YTD ($000)</t>
  </si>
  <si>
    <t>Sub Program or Offering</t>
  </si>
  <si>
    <t>LMI</t>
  </si>
  <si>
    <t>Non-LMI or Unverified</t>
  </si>
  <si>
    <t>Efficient Products</t>
  </si>
  <si>
    <t>HVAC</t>
  </si>
  <si>
    <t>Appliance Rebates</t>
  </si>
  <si>
    <t>Appliance Recycling</t>
  </si>
  <si>
    <t>Energy Efficient Kits</t>
  </si>
  <si>
    <t>Lighting</t>
  </si>
  <si>
    <t>Online Marketplace</t>
  </si>
  <si>
    <r>
      <t>Subtotal Efficient Products</t>
    </r>
    <r>
      <rPr>
        <vertAlign val="superscript"/>
        <sz val="10"/>
        <color theme="1"/>
        <rFont val="Calibri"/>
        <family val="2"/>
        <scheme val="minor"/>
      </rPr>
      <t>2</t>
    </r>
  </si>
  <si>
    <r>
      <t>Home Performance with Energy Star</t>
    </r>
    <r>
      <rPr>
        <vertAlign val="superscript"/>
        <sz val="10"/>
        <rFont val="Calibri"/>
        <family val="2"/>
        <scheme val="minor"/>
      </rPr>
      <t>1</t>
    </r>
    <r>
      <rPr>
        <sz val="10"/>
        <color rgb="FFFF0000"/>
        <rFont val="Calibri"/>
        <family val="2"/>
        <scheme val="minor"/>
      </rPr>
      <t xml:space="preserve"> </t>
    </r>
  </si>
  <si>
    <t>Behavioral - Home Energy Reports</t>
  </si>
  <si>
    <r>
      <t>Subtotal Home Energy Education &amp; Management</t>
    </r>
    <r>
      <rPr>
        <vertAlign val="superscript"/>
        <sz val="10"/>
        <color theme="1"/>
        <rFont val="Calibri"/>
        <family val="2"/>
        <scheme val="minor"/>
      </rPr>
      <t>2</t>
    </r>
  </si>
  <si>
    <r>
      <t>Total Residential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</si>
  <si>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Sub Program or Offering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</si>
  <si>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Multi-Family</t>
  </si>
  <si>
    <t>HPwES</t>
  </si>
  <si>
    <t>Direct Installation/MF QHEC</t>
  </si>
  <si>
    <t>Home Optimization &amp; Peak Demand Reduction</t>
  </si>
  <si>
    <r>
      <t>Total Other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</si>
  <si>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Portfolio Total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</si>
  <si>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Income-qualified customers are directed to participate through the Comfort Partners or Moderate Income Weatherization programs.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</si>
  <si>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Individual line items or totals as listed in Appendix C may slightly differ due to rounding.</t>
    </r>
  </si>
  <si>
    <t>Appendix D - Energy Efficiency and PDR Savings Summary - Business Class</t>
  </si>
  <si>
    <t>Small Commercial</t>
  </si>
  <si>
    <t>Large Commercial</t>
  </si>
  <si>
    <t>Direct Install</t>
  </si>
  <si>
    <t>Wholesale savings for table1:</t>
  </si>
  <si>
    <t>Prescriptive/Custom</t>
  </si>
  <si>
    <t>Energy Management</t>
  </si>
  <si>
    <t>Engineered Solutions</t>
  </si>
  <si>
    <r>
      <t>Total Business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</si>
  <si>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Multifamily</t>
  </si>
  <si>
    <r>
      <t>Total Other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</si>
  <si>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Portfolio Total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</si>
  <si>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Individual line items or totals as listed in Appendix D may slightly differ due to rounding.</t>
    </r>
  </si>
  <si>
    <t xml:space="preserve">Appendix E Annual Report Baseline Calculation </t>
  </si>
  <si>
    <t>For Period Ending PY22Q2</t>
  </si>
  <si>
    <t>Energy Efficiency Compliance Baselines and Benchmarks (MWh)</t>
  </si>
  <si>
    <t>Electric Utility</t>
  </si>
  <si>
    <t>Plan Year</t>
  </si>
  <si>
    <t>Sales Period</t>
  </si>
  <si>
    <t>Sales
(MWh)</t>
  </si>
  <si>
    <t>Adjustments
(MWh)</t>
  </si>
  <si>
    <t>Adjusted Retail Sales
(MWh)</t>
  </si>
  <si>
    <t>Compliance Baseline
(MWh)</t>
  </si>
  <si>
    <t>Overall Annual Energy Reduction Target (%)</t>
  </si>
  <si>
    <t>Overall Annual Energy Reduction Target (MWh)</t>
  </si>
  <si>
    <t>State-Administered Annual Energy Reduction Target (%)</t>
  </si>
  <si>
    <t>State-Administered Annual Energy Reduction Target (MWh)</t>
  </si>
  <si>
    <t>Utility-Administered Annual Energy Reduction Target (%)</t>
  </si>
  <si>
    <t>Utility-Administered Annual Energy Reduction Target (MWh)</t>
  </si>
  <si>
    <t>(A)</t>
  </si>
  <si>
    <t>(B)</t>
  </si>
  <si>
    <t>(C) = (A)-(B)</t>
  </si>
  <si>
    <t xml:space="preserve">(D) = Average (C) </t>
  </si>
  <si>
    <t>(E)</t>
  </si>
  <si>
    <t>(F) = (E) * (D)</t>
  </si>
  <si>
    <t>(G)</t>
  </si>
  <si>
    <t>(H) = (G) * (D)</t>
  </si>
  <si>
    <t>(I)</t>
  </si>
  <si>
    <t>(J) = (I) * (D)</t>
  </si>
  <si>
    <t>JCP&amp;L</t>
  </si>
  <si>
    <t>7/1/18 - 6/30/19</t>
  </si>
  <si>
    <t>7/1/19 - 6/30/20</t>
  </si>
  <si>
    <t>7/1/20 - 6/30/21</t>
  </si>
  <si>
    <t>Plan Year 2022</t>
  </si>
  <si>
    <t>Notes:</t>
  </si>
  <si>
    <t>(A) Includes sales as reported on FERC Form-1, as adjusted for the given sales period (planning year)</t>
  </si>
  <si>
    <t>(B) No included adjustments</t>
  </si>
  <si>
    <t>(E,G,I) No formal targets were established for PY22 in the June 2020 CEA Framework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</si>
</sst>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,_);_(&quot;$&quot;* \(#,##0\);_(&quot;$&quot;* &quot;-&quot;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9"/>
      <name val="Calibri"/>
      <family val="2"/>
      <scheme val="minor"/>
    </font>
    <font>
      <vertAlign val="superscript"/>
      <sz val="9"/>
      <color rgb="FFFFFF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name val="Arial Black"/>
      <family val="2"/>
    </font>
    <font>
      <u/>
      <sz val="16"/>
      <name val="Arial Black"/>
      <family val="2"/>
    </font>
    <font>
      <b/>
      <sz val="11"/>
      <name val="Calibri 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614">
    <xf numFmtId="0" fontId="0" fillId="0" borderId="0" xfId="0"/>
    <xf numFmtId="0" fontId="0" fillId="2" borderId="0" xfId="0" applyFill="1"/>
    <xf numFmtId="0" fontId="4" fillId="2" borderId="0" xfId="0" applyFont="1" applyFill="1"/>
    <xf numFmtId="10" fontId="0" fillId="2" borderId="0" xfId="3" applyNumberFormat="1" applyFont="1" applyFill="1"/>
    <xf numFmtId="164" fontId="0" fillId="2" borderId="0" xfId="1" applyNumberFormat="1" applyFont="1" applyFill="1"/>
    <xf numFmtId="43" fontId="0" fillId="2" borderId="0" xfId="1" applyFont="1" applyFill="1"/>
    <xf numFmtId="164" fontId="0" fillId="0" borderId="0" xfId="1" applyNumberFormat="1" applyFont="1" applyFill="1" applyBorder="1"/>
    <xf numFmtId="0" fontId="5" fillId="2" borderId="0" xfId="0" applyFont="1" applyFill="1"/>
    <xf numFmtId="10" fontId="5" fillId="2" borderId="0" xfId="3" applyNumberFormat="1" applyFont="1" applyFill="1"/>
    <xf numFmtId="164" fontId="5" fillId="2" borderId="0" xfId="1" applyNumberFormat="1" applyFont="1" applyFill="1"/>
    <xf numFmtId="43" fontId="2" fillId="2" borderId="0" xfId="1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10" fontId="0" fillId="0" borderId="0" xfId="3" applyNumberFormat="1" applyFont="1"/>
    <xf numFmtId="0" fontId="6" fillId="0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0" fontId="8" fillId="3" borderId="9" xfId="3" applyNumberFormat="1" applyFont="1" applyFill="1" applyBorder="1" applyAlignment="1">
      <alignment horizontal="center" vertical="center" wrapText="1"/>
    </xf>
    <xf numFmtId="164" fontId="8" fillId="4" borderId="10" xfId="1" applyNumberFormat="1" applyFont="1" applyFill="1" applyBorder="1" applyAlignment="1">
      <alignment horizontal="center" vertical="center" wrapText="1"/>
    </xf>
    <xf numFmtId="164" fontId="8" fillId="4" borderId="7" xfId="1" applyNumberFormat="1" applyFont="1" applyFill="1" applyBorder="1" applyAlignment="1">
      <alignment horizontal="center" vertical="center" wrapText="1"/>
    </xf>
    <xf numFmtId="10" fontId="8" fillId="4" borderId="10" xfId="3" applyNumberFormat="1" applyFont="1" applyFill="1" applyBorder="1" applyAlignment="1">
      <alignment horizontal="center" vertical="center" wrapText="1"/>
    </xf>
    <xf numFmtId="43" fontId="8" fillId="4" borderId="8" xfId="1" applyFont="1" applyFill="1" applyBorder="1" applyAlignment="1">
      <alignment horizontal="center" vertical="center" wrapText="1"/>
    </xf>
    <xf numFmtId="164" fontId="8" fillId="4" borderId="9" xfId="1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horizontal="center" vertical="center" wrapText="1"/>
    </xf>
    <xf numFmtId="164" fontId="8" fillId="4" borderId="15" xfId="1" applyNumberFormat="1" applyFont="1" applyFill="1" applyBorder="1" applyAlignment="1">
      <alignment horizontal="center" vertical="center" wrapText="1"/>
    </xf>
    <xf numFmtId="0" fontId="8" fillId="3" borderId="13" xfId="1" applyNumberFormat="1" applyFont="1" applyFill="1" applyBorder="1" applyAlignment="1">
      <alignment horizontal="center" vertical="center" wrapText="1"/>
    </xf>
    <xf numFmtId="0" fontId="8" fillId="3" borderId="14" xfId="1" applyNumberFormat="1" applyFont="1" applyFill="1" applyBorder="1" applyAlignment="1">
      <alignment horizontal="center" vertical="center" wrapText="1"/>
    </xf>
    <xf numFmtId="10" fontId="8" fillId="3" borderId="15" xfId="3" applyNumberFormat="1" applyFont="1" applyFill="1" applyBorder="1" applyAlignment="1">
      <alignment horizontal="center" vertical="center" wrapText="1"/>
    </xf>
    <xf numFmtId="164" fontId="8" fillId="4" borderId="16" xfId="1" applyNumberFormat="1" applyFont="1" applyFill="1" applyBorder="1" applyAlignment="1">
      <alignment horizontal="center" vertical="center" wrapText="1"/>
    </xf>
    <xf numFmtId="164" fontId="8" fillId="4" borderId="13" xfId="1" applyNumberFormat="1" applyFont="1" applyFill="1" applyBorder="1" applyAlignment="1">
      <alignment horizontal="center" vertical="center" wrapText="1"/>
    </xf>
    <xf numFmtId="10" fontId="8" fillId="4" borderId="16" xfId="3" applyNumberFormat="1" applyFont="1" applyFill="1" applyBorder="1" applyAlignment="1">
      <alignment horizontal="center" vertical="center" wrapText="1"/>
    </xf>
    <xf numFmtId="43" fontId="8" fillId="4" borderId="14" xfId="1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3" fillId="5" borderId="3" xfId="0" applyFont="1" applyFill="1" applyBorder="1"/>
    <xf numFmtId="0" fontId="3" fillId="5" borderId="17" xfId="0" applyFont="1" applyFill="1" applyBorder="1"/>
    <xf numFmtId="0" fontId="3" fillId="5" borderId="5" xfId="0" applyFont="1" applyFill="1" applyBorder="1"/>
    <xf numFmtId="164" fontId="3" fillId="5" borderId="18" xfId="1" applyNumberFormat="1" applyFont="1" applyFill="1" applyBorder="1"/>
    <xf numFmtId="164" fontId="3" fillId="5" borderId="17" xfId="1" applyNumberFormat="1" applyFont="1" applyFill="1" applyBorder="1"/>
    <xf numFmtId="10" fontId="3" fillId="5" borderId="17" xfId="3" applyNumberFormat="1" applyFont="1" applyFill="1" applyBorder="1"/>
    <xf numFmtId="166" fontId="3" fillId="5" borderId="17" xfId="1" applyNumberFormat="1" applyFont="1" applyFill="1" applyBorder="1"/>
    <xf numFmtId="164" fontId="3" fillId="5" borderId="19" xfId="1" applyNumberFormat="1" applyFont="1" applyFill="1" applyBorder="1" applyAlignment="1"/>
    <xf numFmtId="164" fontId="3" fillId="2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164" fontId="0" fillId="0" borderId="7" xfId="1" applyNumberFormat="1" applyFont="1" applyBorder="1" applyAlignment="1">
      <alignment vertical="center"/>
    </xf>
    <xf numFmtId="164" fontId="0" fillId="6" borderId="8" xfId="1" applyNumberFormat="1" applyFont="1" applyFill="1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164" fontId="0" fillId="6" borderId="9" xfId="1" applyNumberFormat="1" applyFont="1" applyFill="1" applyBorder="1" applyAlignment="1">
      <alignment horizontal="right" vertical="center"/>
    </xf>
    <xf numFmtId="164" fontId="0" fillId="0" borderId="8" xfId="1" applyNumberFormat="1" applyFont="1" applyFill="1" applyBorder="1" applyAlignment="1">
      <alignment horizontal="right"/>
    </xf>
    <xf numFmtId="10" fontId="0" fillId="6" borderId="8" xfId="3" applyNumberFormat="1" applyFont="1" applyFill="1" applyBorder="1" applyAlignment="1">
      <alignment horizontal="right" vertical="center"/>
    </xf>
    <xf numFmtId="164" fontId="0" fillId="0" borderId="24" xfId="1" applyNumberFormat="1" applyFont="1" applyFill="1" applyBorder="1" applyAlignment="1">
      <alignment horizontal="right"/>
    </xf>
    <xf numFmtId="43" fontId="0" fillId="0" borderId="8" xfId="1" applyFont="1" applyFill="1" applyBorder="1"/>
    <xf numFmtId="164" fontId="0" fillId="0" borderId="9" xfId="1" applyNumberFormat="1" applyFont="1" applyFill="1" applyBorder="1"/>
    <xf numFmtId="164" fontId="0" fillId="2" borderId="0" xfId="1" applyNumberFormat="1" applyFont="1" applyFill="1" applyBorder="1"/>
    <xf numFmtId="0" fontId="0" fillId="0" borderId="26" xfId="0" applyBorder="1"/>
    <xf numFmtId="164" fontId="0" fillId="6" borderId="24" xfId="1" applyNumberFormat="1" applyFont="1" applyFill="1" applyBorder="1" applyAlignment="1">
      <alignment vertical="center"/>
    </xf>
    <xf numFmtId="164" fontId="0" fillId="6" borderId="27" xfId="1" applyNumberFormat="1" applyFont="1" applyFill="1" applyBorder="1" applyAlignment="1">
      <alignment horizontal="right" vertical="center"/>
    </xf>
    <xf numFmtId="164" fontId="0" fillId="0" borderId="28" xfId="1" applyNumberFormat="1" applyFont="1" applyBorder="1" applyAlignment="1">
      <alignment vertical="center"/>
    </xf>
    <xf numFmtId="10" fontId="0" fillId="6" borderId="24" xfId="3" applyNumberFormat="1" applyFont="1" applyFill="1" applyBorder="1" applyAlignment="1">
      <alignment horizontal="right"/>
    </xf>
    <xf numFmtId="43" fontId="0" fillId="0" borderId="24" xfId="1" applyFont="1" applyFill="1" applyBorder="1"/>
    <xf numFmtId="164" fontId="0" fillId="0" borderId="27" xfId="1" applyNumberFormat="1" applyFont="1" applyFill="1" applyBorder="1"/>
    <xf numFmtId="0" fontId="0" fillId="0" borderId="26" xfId="0" applyBorder="1" applyAlignment="1">
      <alignment vertical="center" wrapText="1"/>
    </xf>
    <xf numFmtId="164" fontId="0" fillId="0" borderId="28" xfId="1" applyNumberFormat="1" applyFont="1" applyFill="1" applyBorder="1" applyAlignment="1">
      <alignment vertical="center"/>
    </xf>
    <xf numFmtId="0" fontId="0" fillId="0" borderId="29" xfId="0" applyBorder="1"/>
    <xf numFmtId="0" fontId="0" fillId="7" borderId="29" xfId="0" applyFill="1" applyBorder="1"/>
    <xf numFmtId="164" fontId="0" fillId="8" borderId="13" xfId="1" applyNumberFormat="1" applyFont="1" applyFill="1" applyBorder="1" applyAlignment="1">
      <alignment vertical="center"/>
    </xf>
    <xf numFmtId="164" fontId="0" fillId="8" borderId="14" xfId="1" applyNumberFormat="1" applyFont="1" applyFill="1" applyBorder="1" applyAlignment="1">
      <alignment vertical="center"/>
    </xf>
    <xf numFmtId="10" fontId="0" fillId="8" borderId="15" xfId="3" applyNumberFormat="1" applyFont="1" applyFill="1" applyBorder="1" applyAlignment="1">
      <alignment horizontal="right" vertical="center"/>
    </xf>
    <xf numFmtId="164" fontId="0" fillId="8" borderId="14" xfId="1" applyNumberFormat="1" applyFont="1" applyFill="1" applyBorder="1" applyAlignment="1">
      <alignment horizontal="right"/>
    </xf>
    <xf numFmtId="10" fontId="0" fillId="8" borderId="14" xfId="3" applyNumberFormat="1" applyFont="1" applyFill="1" applyBorder="1" applyAlignment="1">
      <alignment horizontal="right"/>
    </xf>
    <xf numFmtId="43" fontId="0" fillId="8" borderId="14" xfId="1" applyFont="1" applyFill="1" applyBorder="1"/>
    <xf numFmtId="164" fontId="0" fillId="8" borderId="15" xfId="1" applyNumberFormat="1" applyFont="1" applyFill="1" applyBorder="1"/>
    <xf numFmtId="164" fontId="0" fillId="0" borderId="2" xfId="1" applyNumberFormat="1" applyFont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164" fontId="0" fillId="0" borderId="31" xfId="1" applyNumberFormat="1" applyFont="1" applyBorder="1" applyAlignment="1">
      <alignment vertical="center"/>
    </xf>
    <xf numFmtId="164" fontId="0" fillId="2" borderId="9" xfId="1" applyNumberFormat="1" applyFont="1" applyFill="1" applyBorder="1" applyAlignment="1">
      <alignment horizontal="right" vertical="center"/>
    </xf>
    <xf numFmtId="10" fontId="0" fillId="0" borderId="32" xfId="3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2" xfId="1" applyNumberFormat="1" applyFont="1" applyFill="1" applyBorder="1" applyAlignment="1">
      <alignment horizontal="right"/>
    </xf>
    <xf numFmtId="10" fontId="0" fillId="0" borderId="31" xfId="3" applyNumberFormat="1" applyFont="1" applyFill="1" applyBorder="1" applyAlignment="1">
      <alignment horizontal="right"/>
    </xf>
    <xf numFmtId="43" fontId="0" fillId="0" borderId="31" xfId="1" applyFont="1" applyFill="1" applyBorder="1"/>
    <xf numFmtId="164" fontId="0" fillId="0" borderId="32" xfId="1" applyNumberFormat="1" applyFont="1" applyFill="1" applyBorder="1"/>
    <xf numFmtId="0" fontId="0" fillId="0" borderId="29" xfId="0" applyBorder="1" applyAlignment="1">
      <alignment horizontal="left" vertical="center" wrapText="1"/>
    </xf>
    <xf numFmtId="164" fontId="0" fillId="0" borderId="33" xfId="1" applyNumberFormat="1" applyFont="1" applyBorder="1" applyAlignment="1">
      <alignment vertical="center"/>
    </xf>
    <xf numFmtId="164" fontId="0" fillId="0" borderId="24" xfId="1" applyNumberFormat="1" applyFont="1" applyBorder="1" applyAlignment="1">
      <alignment vertical="center"/>
    </xf>
    <xf numFmtId="164" fontId="0" fillId="0" borderId="34" xfId="1" applyNumberFormat="1" applyFont="1" applyBorder="1" applyAlignment="1">
      <alignment horizontal="right" vertical="center"/>
    </xf>
    <xf numFmtId="10" fontId="0" fillId="0" borderId="34" xfId="3" applyNumberFormat="1" applyFont="1" applyBorder="1" applyAlignment="1">
      <alignment vertical="center"/>
    </xf>
    <xf numFmtId="164" fontId="0" fillId="0" borderId="35" xfId="1" applyNumberFormat="1" applyFont="1" applyBorder="1" applyAlignment="1">
      <alignment vertical="center"/>
    </xf>
    <xf numFmtId="164" fontId="0" fillId="0" borderId="33" xfId="1" applyNumberFormat="1" applyFont="1" applyFill="1" applyBorder="1" applyAlignment="1">
      <alignment horizontal="right"/>
    </xf>
    <xf numFmtId="10" fontId="0" fillId="0" borderId="24" xfId="3" applyNumberFormat="1" applyFont="1" applyFill="1" applyBorder="1" applyAlignment="1">
      <alignment horizontal="right"/>
    </xf>
    <xf numFmtId="164" fontId="0" fillId="0" borderId="34" xfId="1" applyNumberFormat="1" applyFont="1" applyFill="1" applyBorder="1"/>
    <xf numFmtId="164" fontId="0" fillId="0" borderId="37" xfId="1" applyNumberFormat="1" applyFont="1" applyBorder="1" applyAlignment="1">
      <alignment vertical="center"/>
    </xf>
    <xf numFmtId="164" fontId="0" fillId="0" borderId="14" xfId="1" applyNumberFormat="1" applyFont="1" applyBorder="1" applyAlignment="1">
      <alignment vertical="center"/>
    </xf>
    <xf numFmtId="164" fontId="0" fillId="0" borderId="38" xfId="1" applyNumberFormat="1" applyFont="1" applyBorder="1" applyAlignment="1">
      <alignment horizontal="right" vertical="center"/>
    </xf>
    <xf numFmtId="10" fontId="0" fillId="0" borderId="38" xfId="3" applyNumberFormat="1" applyFont="1" applyBorder="1" applyAlignment="1">
      <alignment vertical="center"/>
    </xf>
    <xf numFmtId="164" fontId="0" fillId="0" borderId="39" xfId="1" applyNumberFormat="1" applyFont="1" applyBorder="1" applyAlignment="1">
      <alignment vertical="center"/>
    </xf>
    <xf numFmtId="164" fontId="0" fillId="0" borderId="37" xfId="1" applyNumberFormat="1" applyFont="1" applyFill="1" applyBorder="1" applyAlignment="1">
      <alignment horizontal="right"/>
    </xf>
    <xf numFmtId="10" fontId="0" fillId="0" borderId="14" xfId="3" applyNumberFormat="1" applyFont="1" applyFill="1" applyBorder="1" applyAlignment="1">
      <alignment horizontal="right"/>
    </xf>
    <xf numFmtId="43" fontId="0" fillId="0" borderId="14" xfId="1" applyFont="1" applyFill="1" applyBorder="1"/>
    <xf numFmtId="164" fontId="0" fillId="0" borderId="38" xfId="1" applyNumberFormat="1" applyFont="1" applyFill="1" applyBorder="1"/>
    <xf numFmtId="164" fontId="0" fillId="0" borderId="40" xfId="1" applyNumberFormat="1" applyFont="1" applyBorder="1" applyAlignment="1">
      <alignment vertical="center"/>
    </xf>
    <xf numFmtId="164" fontId="0" fillId="0" borderId="23" xfId="1" applyNumberFormat="1" applyFont="1" applyBorder="1" applyAlignment="1">
      <alignment vertical="center"/>
    </xf>
    <xf numFmtId="164" fontId="0" fillId="0" borderId="23" xfId="1" applyNumberFormat="1" applyFont="1" applyFill="1" applyBorder="1" applyAlignment="1">
      <alignment horizontal="right"/>
    </xf>
    <xf numFmtId="164" fontId="0" fillId="6" borderId="23" xfId="1" applyNumberFormat="1" applyFont="1" applyFill="1" applyBorder="1" applyAlignment="1">
      <alignment horizontal="right"/>
    </xf>
    <xf numFmtId="166" fontId="0" fillId="6" borderId="23" xfId="1" applyNumberFormat="1" applyFont="1" applyFill="1" applyBorder="1"/>
    <xf numFmtId="164" fontId="0" fillId="6" borderId="41" xfId="1" applyNumberFormat="1" applyFont="1" applyFill="1" applyBorder="1"/>
    <xf numFmtId="164" fontId="0" fillId="0" borderId="33" xfId="1" applyNumberFormat="1" applyFont="1" applyFill="1" applyBorder="1" applyAlignment="1">
      <alignment vertical="center"/>
    </xf>
    <xf numFmtId="9" fontId="0" fillId="0" borderId="33" xfId="3" applyFont="1" applyBorder="1" applyAlignment="1">
      <alignment horizontal="right" vertical="center"/>
    </xf>
    <xf numFmtId="9" fontId="0" fillId="0" borderId="24" xfId="3" applyFont="1" applyFill="1" applyBorder="1" applyAlignment="1">
      <alignment horizontal="right"/>
    </xf>
    <xf numFmtId="0" fontId="0" fillId="7" borderId="36" xfId="0" applyFill="1" applyBorder="1"/>
    <xf numFmtId="9" fontId="0" fillId="8" borderId="42" xfId="3" applyFont="1" applyFill="1" applyBorder="1" applyAlignment="1">
      <alignment horizontal="right" vertical="center"/>
    </xf>
    <xf numFmtId="164" fontId="0" fillId="8" borderId="16" xfId="1" applyNumberFormat="1" applyFont="1" applyFill="1" applyBorder="1" applyAlignment="1">
      <alignment vertical="center"/>
    </xf>
    <xf numFmtId="9" fontId="0" fillId="8" borderId="14" xfId="3" applyFont="1" applyFill="1" applyBorder="1" applyAlignment="1">
      <alignment horizontal="right"/>
    </xf>
    <xf numFmtId="43" fontId="0" fillId="8" borderId="14" xfId="1" applyFont="1" applyFill="1" applyBorder="1" applyAlignment="1">
      <alignment vertical="center"/>
    </xf>
    <xf numFmtId="164" fontId="0" fillId="8" borderId="15" xfId="1" applyNumberFormat="1" applyFont="1" applyFill="1" applyBorder="1" applyAlignment="1">
      <alignment vertical="center"/>
    </xf>
    <xf numFmtId="0" fontId="3" fillId="5" borderId="11" xfId="0" applyFont="1" applyFill="1" applyBorder="1"/>
    <xf numFmtId="0" fontId="3" fillId="5" borderId="30" xfId="0" applyFont="1" applyFill="1" applyBorder="1"/>
    <xf numFmtId="164" fontId="3" fillId="5" borderId="11" xfId="1" applyNumberFormat="1" applyFont="1" applyFill="1" applyBorder="1"/>
    <xf numFmtId="164" fontId="3" fillId="5" borderId="43" xfId="1" applyNumberFormat="1" applyFont="1" applyFill="1" applyBorder="1"/>
    <xf numFmtId="10" fontId="3" fillId="5" borderId="44" xfId="3" applyNumberFormat="1" applyFont="1" applyFill="1" applyBorder="1" applyAlignment="1">
      <alignment horizontal="right"/>
    </xf>
    <xf numFmtId="10" fontId="3" fillId="5" borderId="44" xfId="3" applyNumberFormat="1" applyFont="1" applyFill="1" applyBorder="1"/>
    <xf numFmtId="164" fontId="3" fillId="5" borderId="12" xfId="1" applyNumberFormat="1" applyFont="1" applyFill="1" applyBorder="1" applyAlignment="1"/>
    <xf numFmtId="10" fontId="3" fillId="5" borderId="43" xfId="3" applyNumberFormat="1" applyFont="1" applyFill="1" applyBorder="1" applyAlignment="1"/>
    <xf numFmtId="43" fontId="3" fillId="5" borderId="43" xfId="1" applyFont="1" applyFill="1" applyBorder="1" applyAlignment="1"/>
    <xf numFmtId="164" fontId="3" fillId="5" borderId="44" xfId="1" applyNumberFormat="1" applyFont="1" applyFill="1" applyBorder="1" applyAlignment="1"/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4" xfId="0" applyFill="1" applyBorder="1" applyAlignment="1">
      <alignment horizontal="right" vertical="center" wrapText="1"/>
    </xf>
    <xf numFmtId="167" fontId="0" fillId="4" borderId="4" xfId="2" applyNumberFormat="1" applyFont="1" applyFill="1" applyBorder="1" applyAlignment="1">
      <alignment vertical="center" wrapText="1"/>
    </xf>
    <xf numFmtId="10" fontId="0" fillId="4" borderId="4" xfId="3" applyNumberFormat="1" applyFont="1" applyFill="1" applyBorder="1" applyAlignment="1">
      <alignment vertical="center" wrapText="1"/>
    </xf>
    <xf numFmtId="164" fontId="0" fillId="4" borderId="4" xfId="1" applyNumberFormat="1" applyFont="1" applyFill="1" applyBorder="1" applyAlignment="1">
      <alignment vertical="center" wrapText="1"/>
    </xf>
    <xf numFmtId="166" fontId="0" fillId="4" borderId="4" xfId="1" applyNumberFormat="1" applyFont="1" applyFill="1" applyBorder="1" applyAlignment="1">
      <alignment vertical="center" wrapText="1"/>
    </xf>
    <xf numFmtId="164" fontId="0" fillId="4" borderId="5" xfId="1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5" borderId="6" xfId="0" applyFont="1" applyFill="1" applyBorder="1"/>
    <xf numFmtId="0" fontId="3" fillId="5" borderId="45" xfId="0" applyFont="1" applyFill="1" applyBorder="1"/>
    <xf numFmtId="0" fontId="3" fillId="5" borderId="8" xfId="0" applyFont="1" applyFill="1" applyBorder="1"/>
    <xf numFmtId="0" fontId="3" fillId="5" borderId="46" xfId="0" applyFont="1" applyFill="1" applyBorder="1" applyAlignment="1">
      <alignment horizontal="right"/>
    </xf>
    <xf numFmtId="167" fontId="3" fillId="5" borderId="45" xfId="2" applyNumberFormat="1" applyFont="1" applyFill="1" applyBorder="1"/>
    <xf numFmtId="167" fontId="3" fillId="5" borderId="8" xfId="2" applyNumberFormat="1" applyFont="1" applyFill="1" applyBorder="1"/>
    <xf numFmtId="10" fontId="3" fillId="5" borderId="46" xfId="3" applyNumberFormat="1" applyFont="1" applyFill="1" applyBorder="1"/>
    <xf numFmtId="164" fontId="3" fillId="5" borderId="45" xfId="1" applyNumberFormat="1" applyFont="1" applyFill="1" applyBorder="1"/>
    <xf numFmtId="164" fontId="3" fillId="5" borderId="8" xfId="1" applyNumberFormat="1" applyFont="1" applyFill="1" applyBorder="1"/>
    <xf numFmtId="164" fontId="3" fillId="5" borderId="47" xfId="1" applyNumberFormat="1" applyFont="1" applyFill="1" applyBorder="1" applyAlignment="1"/>
    <xf numFmtId="10" fontId="3" fillId="5" borderId="8" xfId="3" applyNumberFormat="1" applyFont="1" applyFill="1" applyBorder="1" applyAlignment="1"/>
    <xf numFmtId="166" fontId="3" fillId="5" borderId="8" xfId="1" applyNumberFormat="1" applyFont="1" applyFill="1" applyBorder="1" applyAlignment="1"/>
    <xf numFmtId="164" fontId="3" fillId="5" borderId="46" xfId="1" applyNumberFormat="1" applyFont="1" applyFill="1" applyBorder="1" applyAlignment="1"/>
    <xf numFmtId="0" fontId="0" fillId="0" borderId="3" xfId="0" applyBorder="1" applyAlignment="1">
      <alignment horizontal="left" vertical="center" wrapText="1"/>
    </xf>
    <xf numFmtId="10" fontId="0" fillId="0" borderId="32" xfId="3" applyNumberFormat="1" applyFont="1" applyBorder="1" applyAlignment="1">
      <alignment horizontal="right" vertical="center"/>
    </xf>
    <xf numFmtId="164" fontId="0" fillId="0" borderId="3" xfId="1" applyNumberFormat="1" applyFont="1" applyBorder="1" applyAlignment="1">
      <alignment vertical="center"/>
    </xf>
    <xf numFmtId="164" fontId="0" fillId="0" borderId="17" xfId="1" applyNumberFormat="1" applyFont="1" applyBorder="1" applyAlignment="1">
      <alignment vertical="center"/>
    </xf>
    <xf numFmtId="164" fontId="0" fillId="0" borderId="4" xfId="1" applyNumberFormat="1" applyFont="1" applyFill="1" applyBorder="1" applyAlignment="1">
      <alignment horizontal="right"/>
    </xf>
    <xf numFmtId="10" fontId="0" fillId="0" borderId="17" xfId="3" applyNumberFormat="1" applyFont="1" applyFill="1" applyBorder="1" applyAlignment="1">
      <alignment horizontal="right"/>
    </xf>
    <xf numFmtId="43" fontId="0" fillId="0" borderId="17" xfId="1" applyFont="1" applyFill="1" applyBorder="1"/>
    <xf numFmtId="164" fontId="0" fillId="0" borderId="5" xfId="1" applyNumberFormat="1" applyFont="1" applyFill="1" applyBorder="1"/>
    <xf numFmtId="164" fontId="0" fillId="2" borderId="0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22" xfId="1" applyNumberFormat="1" applyFont="1" applyFill="1" applyBorder="1" applyAlignment="1">
      <alignment vertical="center"/>
    </xf>
    <xf numFmtId="164" fontId="0" fillId="0" borderId="23" xfId="1" applyNumberFormat="1" applyFont="1" applyFill="1" applyBorder="1" applyAlignment="1">
      <alignment vertical="center"/>
    </xf>
    <xf numFmtId="10" fontId="0" fillId="0" borderId="41" xfId="3" applyNumberFormat="1" applyFont="1" applyBorder="1" applyAlignment="1">
      <alignment horizontal="right" vertical="center"/>
    </xf>
    <xf numFmtId="10" fontId="0" fillId="0" borderId="41" xfId="3" applyNumberFormat="1" applyFont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10" fontId="0" fillId="0" borderId="8" xfId="3" applyNumberFormat="1" applyFont="1" applyFill="1" applyBorder="1" applyAlignment="1">
      <alignment horizontal="right"/>
    </xf>
    <xf numFmtId="164" fontId="0" fillId="0" borderId="9" xfId="1" applyNumberFormat="1" applyFont="1" applyFill="1" applyBorder="1" applyAlignment="1">
      <alignment horizontal="right"/>
    </xf>
    <xf numFmtId="10" fontId="0" fillId="0" borderId="27" xfId="3" applyNumberFormat="1" applyFont="1" applyBorder="1" applyAlignment="1">
      <alignment horizontal="right" vertical="center"/>
    </xf>
    <xf numFmtId="164" fontId="0" fillId="0" borderId="48" xfId="1" applyNumberFormat="1" applyFont="1" applyBorder="1" applyAlignment="1">
      <alignment vertical="center"/>
    </xf>
    <xf numFmtId="166" fontId="0" fillId="0" borderId="24" xfId="1" applyNumberFormat="1" applyFont="1" applyFill="1" applyBorder="1"/>
    <xf numFmtId="164" fontId="0" fillId="0" borderId="27" xfId="1" applyNumberFormat="1" applyFont="1" applyFill="1" applyBorder="1" applyAlignment="1">
      <alignment horizontal="right"/>
    </xf>
    <xf numFmtId="0" fontId="0" fillId="0" borderId="36" xfId="0" applyBorder="1" applyAlignment="1">
      <alignment vertical="center" wrapText="1"/>
    </xf>
    <xf numFmtId="164" fontId="0" fillId="0" borderId="13" xfId="1" applyNumberFormat="1" applyFont="1" applyBorder="1" applyAlignment="1">
      <alignment vertical="center"/>
    </xf>
    <xf numFmtId="10" fontId="0" fillId="0" borderId="15" xfId="3" applyNumberFormat="1" applyFont="1" applyBorder="1" applyAlignment="1">
      <alignment horizontal="right" vertical="center"/>
    </xf>
    <xf numFmtId="164" fontId="0" fillId="0" borderId="16" xfId="1" applyNumberFormat="1" applyFont="1" applyBorder="1" applyAlignment="1">
      <alignment vertical="center"/>
    </xf>
    <xf numFmtId="164" fontId="0" fillId="0" borderId="14" xfId="1" applyNumberFormat="1" applyFont="1" applyFill="1" applyBorder="1"/>
    <xf numFmtId="10" fontId="0" fillId="0" borderId="14" xfId="3" applyNumberFormat="1" applyFont="1" applyFill="1" applyBorder="1"/>
    <xf numFmtId="166" fontId="0" fillId="0" borderId="14" xfId="1" applyNumberFormat="1" applyFont="1" applyFill="1" applyBorder="1"/>
    <xf numFmtId="164" fontId="0" fillId="0" borderId="15" xfId="1" applyNumberFormat="1" applyFont="1" applyFill="1" applyBorder="1"/>
    <xf numFmtId="0" fontId="2" fillId="2" borderId="0" xfId="0" applyFont="1" applyFill="1"/>
    <xf numFmtId="0" fontId="3" fillId="5" borderId="13" xfId="0" applyFont="1" applyFill="1" applyBorder="1"/>
    <xf numFmtId="0" fontId="3" fillId="5" borderId="43" xfId="0" applyFont="1" applyFill="1" applyBorder="1"/>
    <xf numFmtId="164" fontId="3" fillId="5" borderId="49" xfId="1" applyNumberFormat="1" applyFont="1" applyFill="1" applyBorder="1"/>
    <xf numFmtId="10" fontId="3" fillId="5" borderId="50" xfId="3" applyNumberFormat="1" applyFont="1" applyFill="1" applyBorder="1" applyAlignment="1">
      <alignment horizontal="right"/>
    </xf>
    <xf numFmtId="10" fontId="3" fillId="5" borderId="50" xfId="3" applyNumberFormat="1" applyFont="1" applyFill="1" applyBorder="1"/>
    <xf numFmtId="164" fontId="3" fillId="5" borderId="43" xfId="1" applyNumberFormat="1" applyFont="1" applyFill="1" applyBorder="1" applyAlignment="1"/>
    <xf numFmtId="164" fontId="3" fillId="5" borderId="51" xfId="1" applyNumberFormat="1" applyFont="1" applyFill="1" applyBorder="1" applyAlignment="1"/>
    <xf numFmtId="0" fontId="2" fillId="0" borderId="0" xfId="0" applyFont="1"/>
    <xf numFmtId="164" fontId="0" fillId="4" borderId="4" xfId="1" applyNumberFormat="1" applyFont="1" applyFill="1" applyBorder="1" applyAlignment="1">
      <alignment horizontal="right" vertical="center" wrapText="1"/>
    </xf>
    <xf numFmtId="0" fontId="0" fillId="2" borderId="41" xfId="0" applyFill="1" applyBorder="1" applyAlignment="1">
      <alignment horizontal="left" vertical="center" wrapText="1"/>
    </xf>
    <xf numFmtId="164" fontId="12" fillId="0" borderId="22" xfId="1" applyNumberFormat="1" applyFont="1" applyFill="1" applyBorder="1" applyAlignment="1">
      <alignment vertical="center"/>
    </xf>
    <xf numFmtId="164" fontId="0" fillId="6" borderId="23" xfId="1" applyNumberFormat="1" applyFont="1" applyFill="1" applyBorder="1" applyAlignment="1">
      <alignment vertical="center"/>
    </xf>
    <xf numFmtId="164" fontId="12" fillId="0" borderId="23" xfId="1" applyNumberFormat="1" applyFont="1" applyFill="1" applyBorder="1" applyAlignment="1">
      <alignment vertical="center"/>
    </xf>
    <xf numFmtId="164" fontId="0" fillId="6" borderId="41" xfId="1" applyNumberFormat="1" applyFont="1" applyFill="1" applyBorder="1" applyAlignment="1">
      <alignment horizontal="right" vertical="center"/>
    </xf>
    <xf numFmtId="10" fontId="0" fillId="6" borderId="41" xfId="3" applyNumberFormat="1" applyFont="1" applyFill="1" applyBorder="1" applyAlignment="1">
      <alignment horizontal="right" vertical="center"/>
    </xf>
    <xf numFmtId="10" fontId="0" fillId="6" borderId="23" xfId="3" applyNumberFormat="1" applyFont="1" applyFill="1" applyBorder="1" applyAlignment="1">
      <alignment horizontal="right"/>
    </xf>
    <xf numFmtId="166" fontId="0" fillId="0" borderId="23" xfId="1" applyNumberFormat="1" applyFont="1" applyFill="1" applyBorder="1"/>
    <xf numFmtId="164" fontId="0" fillId="0" borderId="41" xfId="1" applyNumberFormat="1" applyFont="1" applyFill="1" applyBorder="1"/>
    <xf numFmtId="0" fontId="0" fillId="2" borderId="27" xfId="0" applyFill="1" applyBorder="1" applyAlignment="1">
      <alignment horizontal="left" vertical="center" wrapText="1"/>
    </xf>
    <xf numFmtId="164" fontId="12" fillId="0" borderId="28" xfId="1" applyNumberFormat="1" applyFont="1" applyFill="1" applyBorder="1" applyAlignment="1">
      <alignment vertical="center"/>
    </xf>
    <xf numFmtId="164" fontId="12" fillId="0" borderId="24" xfId="1" applyNumberFormat="1" applyFont="1" applyFill="1" applyBorder="1" applyAlignment="1">
      <alignment vertical="center"/>
    </xf>
    <xf numFmtId="10" fontId="0" fillId="6" borderId="27" xfId="3" applyNumberFormat="1" applyFont="1" applyFill="1" applyBorder="1" applyAlignment="1">
      <alignment horizontal="right" vertical="center"/>
    </xf>
    <xf numFmtId="0" fontId="0" fillId="7" borderId="15" xfId="0" applyFill="1" applyBorder="1"/>
    <xf numFmtId="164" fontId="0" fillId="7" borderId="13" xfId="1" applyNumberFormat="1" applyFont="1" applyFill="1" applyBorder="1" applyAlignment="1">
      <alignment vertical="center"/>
    </xf>
    <xf numFmtId="164" fontId="0" fillId="7" borderId="14" xfId="1" applyNumberFormat="1" applyFont="1" applyFill="1" applyBorder="1" applyAlignment="1">
      <alignment vertical="center"/>
    </xf>
    <xf numFmtId="164" fontId="0" fillId="7" borderId="15" xfId="1" applyNumberFormat="1" applyFont="1" applyFill="1" applyBorder="1" applyAlignment="1">
      <alignment horizontal="right" vertical="center"/>
    </xf>
    <xf numFmtId="10" fontId="0" fillId="7" borderId="15" xfId="3" applyNumberFormat="1" applyFont="1" applyFill="1" applyBorder="1" applyAlignment="1">
      <alignment vertical="center"/>
    </xf>
    <xf numFmtId="164" fontId="0" fillId="7" borderId="14" xfId="1" applyNumberFormat="1" applyFont="1" applyFill="1" applyBorder="1" applyAlignment="1">
      <alignment horizontal="right"/>
    </xf>
    <xf numFmtId="10" fontId="0" fillId="7" borderId="14" xfId="3" applyNumberFormat="1" applyFont="1" applyFill="1" applyBorder="1" applyAlignment="1">
      <alignment horizontal="right"/>
    </xf>
    <xf numFmtId="166" fontId="0" fillId="7" borderId="14" xfId="1" applyNumberFormat="1" applyFont="1" applyFill="1" applyBorder="1"/>
    <xf numFmtId="164" fontId="0" fillId="7" borderId="15" xfId="1" applyNumberFormat="1" applyFont="1" applyFill="1" applyBorder="1"/>
    <xf numFmtId="0" fontId="3" fillId="5" borderId="7" xfId="0" applyFont="1" applyFill="1" applyBorder="1"/>
    <xf numFmtId="164" fontId="3" fillId="5" borderId="7" xfId="1" applyNumberFormat="1" applyFont="1" applyFill="1" applyBorder="1"/>
    <xf numFmtId="164" fontId="3" fillId="5" borderId="9" xfId="1" applyNumberFormat="1" applyFont="1" applyFill="1" applyBorder="1" applyAlignment="1">
      <alignment horizontal="right"/>
    </xf>
    <xf numFmtId="167" fontId="3" fillId="5" borderId="7" xfId="2" applyNumberFormat="1" applyFont="1" applyFill="1" applyBorder="1"/>
    <xf numFmtId="10" fontId="3" fillId="5" borderId="9" xfId="3" applyNumberFormat="1" applyFont="1" applyFill="1" applyBorder="1" applyAlignment="1">
      <alignment horizontal="right"/>
    </xf>
    <xf numFmtId="10" fontId="3" fillId="5" borderId="8" xfId="3" applyNumberFormat="1" applyFont="1" applyFill="1" applyBorder="1"/>
    <xf numFmtId="166" fontId="3" fillId="5" borderId="8" xfId="1" applyNumberFormat="1" applyFont="1" applyFill="1" applyBorder="1"/>
    <xf numFmtId="164" fontId="3" fillId="5" borderId="9" xfId="1" applyNumberFormat="1" applyFont="1" applyFill="1" applyBorder="1" applyAlignment="1"/>
    <xf numFmtId="0" fontId="0" fillId="0" borderId="28" xfId="0" applyBorder="1"/>
    <xf numFmtId="0" fontId="0" fillId="0" borderId="24" xfId="0" applyBorder="1"/>
    <xf numFmtId="164" fontId="0" fillId="0" borderId="28" xfId="1" applyNumberFormat="1" applyFont="1" applyBorder="1"/>
    <xf numFmtId="164" fontId="0" fillId="0" borderId="24" xfId="1" applyNumberFormat="1" applyFont="1" applyBorder="1"/>
    <xf numFmtId="164" fontId="0" fillId="0" borderId="27" xfId="1" applyNumberFormat="1" applyFont="1" applyBorder="1" applyAlignment="1">
      <alignment horizontal="right"/>
    </xf>
    <xf numFmtId="10" fontId="0" fillId="0" borderId="27" xfId="3" applyNumberFormat="1" applyFont="1" applyBorder="1" applyAlignment="1">
      <alignment horizontal="right"/>
    </xf>
    <xf numFmtId="164" fontId="0" fillId="0" borderId="24" xfId="1" applyNumberFormat="1" applyFont="1" applyFill="1" applyBorder="1"/>
    <xf numFmtId="0" fontId="3" fillId="5" borderId="14" xfId="0" applyFont="1" applyFill="1" applyBorder="1"/>
    <xf numFmtId="164" fontId="3" fillId="5" borderId="13" xfId="1" applyNumberFormat="1" applyFont="1" applyFill="1" applyBorder="1"/>
    <xf numFmtId="164" fontId="3" fillId="5" borderId="14" xfId="1" applyNumberFormat="1" applyFont="1" applyFill="1" applyBorder="1"/>
    <xf numFmtId="164" fontId="3" fillId="5" borderId="15" xfId="1" applyNumberFormat="1" applyFont="1" applyFill="1" applyBorder="1" applyAlignment="1">
      <alignment horizontal="right"/>
    </xf>
    <xf numFmtId="10" fontId="3" fillId="5" borderId="15" xfId="3" applyNumberFormat="1" applyFont="1" applyFill="1" applyBorder="1" applyAlignment="1">
      <alignment horizontal="right"/>
    </xf>
    <xf numFmtId="43" fontId="3" fillId="5" borderId="13" xfId="1" applyFont="1" applyFill="1" applyBorder="1"/>
    <xf numFmtId="43" fontId="3" fillId="5" borderId="14" xfId="1" applyFont="1" applyFill="1" applyBorder="1"/>
    <xf numFmtId="164" fontId="3" fillId="5" borderId="14" xfId="1" applyNumberFormat="1" applyFont="1" applyFill="1" applyBorder="1" applyAlignment="1"/>
    <xf numFmtId="10" fontId="3" fillId="5" borderId="14" xfId="3" applyNumberFormat="1" applyFont="1" applyFill="1" applyBorder="1" applyAlignment="1">
      <alignment horizontal="right"/>
    </xf>
    <xf numFmtId="166" fontId="3" fillId="5" borderId="14" xfId="1" applyNumberFormat="1" applyFont="1" applyFill="1" applyBorder="1" applyAlignment="1"/>
    <xf numFmtId="164" fontId="3" fillId="2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0" fillId="4" borderId="52" xfId="0" applyFill="1" applyBorder="1" applyAlignment="1">
      <alignment vertical="center" wrapText="1"/>
    </xf>
    <xf numFmtId="0" fontId="0" fillId="4" borderId="53" xfId="0" applyFill="1" applyBorder="1" applyAlignment="1">
      <alignment vertical="center" wrapText="1"/>
    </xf>
    <xf numFmtId="164" fontId="0" fillId="4" borderId="53" xfId="1" applyNumberFormat="1" applyFont="1" applyFill="1" applyBorder="1" applyAlignment="1">
      <alignment vertical="center" wrapText="1"/>
    </xf>
    <xf numFmtId="167" fontId="0" fillId="4" borderId="53" xfId="2" applyNumberFormat="1" applyFont="1" applyFill="1" applyBorder="1" applyAlignment="1">
      <alignment vertical="center" wrapText="1"/>
    </xf>
    <xf numFmtId="10" fontId="0" fillId="4" borderId="53" xfId="3" applyNumberFormat="1" applyFont="1" applyFill="1" applyBorder="1" applyAlignment="1">
      <alignment vertical="center" wrapText="1"/>
    </xf>
    <xf numFmtId="166" fontId="0" fillId="4" borderId="53" xfId="1" applyNumberFormat="1" applyFont="1" applyFill="1" applyBorder="1" applyAlignment="1">
      <alignment vertical="center" wrapText="1"/>
    </xf>
    <xf numFmtId="164" fontId="0" fillId="4" borderId="54" xfId="1" applyNumberFormat="1" applyFont="1" applyFill="1" applyBorder="1" applyAlignment="1">
      <alignment vertical="center" wrapText="1"/>
    </xf>
    <xf numFmtId="10" fontId="3" fillId="5" borderId="15" xfId="3" applyNumberFormat="1" applyFont="1" applyFill="1" applyBorder="1"/>
    <xf numFmtId="10" fontId="3" fillId="5" borderId="14" xfId="3" applyNumberFormat="1" applyFont="1" applyFill="1" applyBorder="1" applyAlignment="1"/>
    <xf numFmtId="43" fontId="3" fillId="5" borderId="14" xfId="1" applyFont="1" applyFill="1" applyBorder="1" applyAlignment="1"/>
    <xf numFmtId="164" fontId="3" fillId="5" borderId="15" xfId="1" applyNumberFormat="1" applyFont="1" applyFill="1" applyBorder="1" applyAlignment="1"/>
    <xf numFmtId="164" fontId="3" fillId="9" borderId="49" xfId="1" applyNumberFormat="1" applyFont="1" applyFill="1" applyBorder="1" applyAlignment="1"/>
    <xf numFmtId="164" fontId="3" fillId="9" borderId="43" xfId="1" applyNumberFormat="1" applyFont="1" applyFill="1" applyBorder="1" applyAlignment="1"/>
    <xf numFmtId="164" fontId="3" fillId="9" borderId="50" xfId="1" applyNumberFormat="1" applyFont="1" applyFill="1" applyBorder="1" applyAlignment="1"/>
    <xf numFmtId="167" fontId="3" fillId="10" borderId="49" xfId="2" applyNumberFormat="1" applyFont="1" applyFill="1" applyBorder="1" applyAlignment="1"/>
    <xf numFmtId="167" fontId="3" fillId="10" borderId="43" xfId="2" applyNumberFormat="1" applyFont="1" applyFill="1" applyBorder="1" applyAlignment="1"/>
    <xf numFmtId="10" fontId="3" fillId="10" borderId="50" xfId="3" applyNumberFormat="1" applyFont="1" applyFill="1" applyBorder="1" applyAlignment="1">
      <alignment horizontal="right"/>
    </xf>
    <xf numFmtId="10" fontId="3" fillId="9" borderId="43" xfId="3" applyNumberFormat="1" applyFont="1" applyFill="1" applyBorder="1" applyAlignment="1"/>
    <xf numFmtId="166" fontId="3" fillId="9" borderId="43" xfId="1" applyNumberFormat="1" applyFont="1" applyFill="1" applyBorder="1" applyAlignment="1"/>
    <xf numFmtId="0" fontId="12" fillId="0" borderId="55" xfId="0" applyFont="1" applyBorder="1"/>
    <xf numFmtId="0" fontId="2" fillId="0" borderId="55" xfId="0" applyFont="1" applyBorder="1"/>
    <xf numFmtId="10" fontId="2" fillId="0" borderId="55" xfId="3" applyNumberFormat="1" applyFont="1" applyFill="1" applyBorder="1"/>
    <xf numFmtId="164" fontId="2" fillId="0" borderId="55" xfId="1" applyNumberFormat="1" applyFont="1" applyFill="1" applyBorder="1"/>
    <xf numFmtId="164" fontId="2" fillId="0" borderId="55" xfId="1" applyNumberFormat="1" applyFont="1" applyBorder="1"/>
    <xf numFmtId="10" fontId="2" fillId="0" borderId="55" xfId="3" applyNumberFormat="1" applyFont="1" applyBorder="1"/>
    <xf numFmtId="43" fontId="2" fillId="0" borderId="55" xfId="1" applyFont="1" applyBorder="1"/>
    <xf numFmtId="164" fontId="2" fillId="0" borderId="0" xfId="1" applyNumberFormat="1" applyFont="1"/>
    <xf numFmtId="0" fontId="12" fillId="0" borderId="56" xfId="0" applyFont="1" applyBorder="1"/>
    <xf numFmtId="0" fontId="2" fillId="0" borderId="56" xfId="0" applyFont="1" applyBorder="1"/>
    <xf numFmtId="10" fontId="2" fillId="0" borderId="56" xfId="3" applyNumberFormat="1" applyFont="1" applyBorder="1"/>
    <xf numFmtId="164" fontId="2" fillId="0" borderId="56" xfId="1" applyNumberFormat="1" applyFont="1" applyBorder="1"/>
    <xf numFmtId="43" fontId="2" fillId="0" borderId="56" xfId="1" applyFont="1" applyBorder="1"/>
    <xf numFmtId="0" fontId="0" fillId="2" borderId="56" xfId="0" applyFill="1" applyBorder="1"/>
    <xf numFmtId="10" fontId="0" fillId="2" borderId="56" xfId="3" applyNumberFormat="1" applyFont="1" applyFill="1" applyBorder="1"/>
    <xf numFmtId="164" fontId="0" fillId="2" borderId="56" xfId="1" applyNumberFormat="1" applyFont="1" applyFill="1" applyBorder="1"/>
    <xf numFmtId="164" fontId="0" fillId="0" borderId="56" xfId="1" applyNumberFormat="1" applyFont="1" applyBorder="1"/>
    <xf numFmtId="10" fontId="0" fillId="0" borderId="56" xfId="3" applyNumberFormat="1" applyFont="1" applyBorder="1"/>
    <xf numFmtId="43" fontId="0" fillId="0" borderId="56" xfId="1" applyFont="1" applyBorder="1"/>
    <xf numFmtId="164" fontId="0" fillId="0" borderId="0" xfId="1" applyNumberFormat="1" applyFont="1"/>
    <xf numFmtId="0" fontId="12" fillId="2" borderId="56" xfId="0" applyFont="1" applyFill="1" applyBorder="1"/>
    <xf numFmtId="43" fontId="0" fillId="0" borderId="0" xfId="1" applyFont="1"/>
    <xf numFmtId="0" fontId="14" fillId="2" borderId="0" xfId="0" applyFont="1" applyFill="1"/>
    <xf numFmtId="0" fontId="3" fillId="2" borderId="0" xfId="0" applyFont="1" applyFill="1"/>
    <xf numFmtId="164" fontId="14" fillId="2" borderId="0" xfId="1" applyNumberFormat="1" applyFont="1" applyFill="1"/>
    <xf numFmtId="0" fontId="14" fillId="0" borderId="0" xfId="0" applyFont="1"/>
    <xf numFmtId="164" fontId="14" fillId="0" borderId="0" xfId="1" applyNumberFormat="1" applyFont="1" applyFill="1" applyBorder="1"/>
    <xf numFmtId="0" fontId="15" fillId="2" borderId="0" xfId="0" applyFont="1" applyFill="1"/>
    <xf numFmtId="0" fontId="16" fillId="3" borderId="2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4" borderId="57" xfId="0" applyFont="1" applyFill="1" applyBorder="1" applyAlignment="1">
      <alignment horizontal="center" vertical="center" wrapText="1"/>
    </xf>
    <xf numFmtId="164" fontId="17" fillId="4" borderId="19" xfId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5" fillId="5" borderId="1" xfId="0" applyFont="1" applyFill="1" applyBorder="1"/>
    <xf numFmtId="0" fontId="15" fillId="5" borderId="20" xfId="0" applyFont="1" applyFill="1" applyBorder="1"/>
    <xf numFmtId="0" fontId="15" fillId="5" borderId="3" xfId="0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164" fontId="15" fillId="5" borderId="19" xfId="1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164" fontId="14" fillId="0" borderId="6" xfId="1" applyNumberFormat="1" applyFont="1" applyBorder="1" applyAlignment="1">
      <alignment vertical="center"/>
    </xf>
    <xf numFmtId="164" fontId="14" fillId="0" borderId="59" xfId="1" applyNumberFormat="1" applyFont="1" applyBorder="1" applyAlignment="1">
      <alignment vertical="center"/>
    </xf>
    <xf numFmtId="164" fontId="14" fillId="0" borderId="22" xfId="1" applyNumberFormat="1" applyFont="1" applyBorder="1" applyAlignment="1">
      <alignment vertical="center"/>
    </xf>
    <xf numFmtId="164" fontId="14" fillId="0" borderId="41" xfId="1" applyNumberFormat="1" applyFont="1" applyBorder="1" applyAlignment="1">
      <alignment vertical="center"/>
    </xf>
    <xf numFmtId="165" fontId="14" fillId="0" borderId="0" xfId="2" applyNumberFormat="1" applyFont="1" applyFill="1" applyBorder="1" applyAlignment="1">
      <alignment horizontal="center"/>
    </xf>
    <xf numFmtId="0" fontId="14" fillId="0" borderId="26" xfId="0" applyFont="1" applyBorder="1"/>
    <xf numFmtId="164" fontId="14" fillId="0" borderId="35" xfId="1" applyNumberFormat="1" applyFont="1" applyBorder="1" applyAlignment="1">
      <alignment vertical="center"/>
    </xf>
    <xf numFmtId="164" fontId="14" fillId="0" borderId="27" xfId="1" applyNumberFormat="1" applyFont="1" applyBorder="1" applyAlignment="1">
      <alignment vertical="center"/>
    </xf>
    <xf numFmtId="164" fontId="14" fillId="0" borderId="28" xfId="1" applyNumberFormat="1" applyFont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164" fontId="14" fillId="0" borderId="35" xfId="1" applyNumberFormat="1" applyFont="1" applyFill="1" applyBorder="1" applyAlignment="1">
      <alignment vertical="center"/>
    </xf>
    <xf numFmtId="164" fontId="14" fillId="0" borderId="27" xfId="1" applyNumberFormat="1" applyFont="1" applyFill="1" applyBorder="1" applyAlignment="1">
      <alignment vertical="center"/>
    </xf>
    <xf numFmtId="164" fontId="14" fillId="0" borderId="28" xfId="1" applyNumberFormat="1" applyFont="1" applyFill="1" applyBorder="1" applyAlignment="1">
      <alignment vertical="center"/>
    </xf>
    <xf numFmtId="0" fontId="14" fillId="0" borderId="29" xfId="0" applyFont="1" applyBorder="1"/>
    <xf numFmtId="0" fontId="14" fillId="7" borderId="29" xfId="0" applyFont="1" applyFill="1" applyBorder="1"/>
    <xf numFmtId="164" fontId="14" fillId="7" borderId="39" xfId="1" applyNumberFormat="1" applyFont="1" applyFill="1" applyBorder="1" applyAlignment="1">
      <alignment vertical="center"/>
    </xf>
    <xf numFmtId="164" fontId="14" fillId="7" borderId="15" xfId="1" applyNumberFormat="1" applyFont="1" applyFill="1" applyBorder="1" applyAlignment="1">
      <alignment vertical="center"/>
    </xf>
    <xf numFmtId="164" fontId="14" fillId="7" borderId="13" xfId="1" applyNumberFormat="1" applyFont="1" applyFill="1" applyBorder="1" applyAlignment="1">
      <alignment vertical="center"/>
    </xf>
    <xf numFmtId="164" fontId="14" fillId="0" borderId="1" xfId="1" applyNumberFormat="1" applyFont="1" applyBorder="1" applyAlignment="1">
      <alignment horizontal="center" vertical="center"/>
    </xf>
    <xf numFmtId="164" fontId="14" fillId="0" borderId="60" xfId="1" applyNumberFormat="1" applyFont="1" applyBorder="1" applyAlignment="1">
      <alignment horizontal="right" vertical="center"/>
    </xf>
    <xf numFmtId="164" fontId="14" fillId="0" borderId="7" xfId="1" applyNumberFormat="1" applyFont="1" applyBorder="1" applyAlignment="1">
      <alignment vertical="center"/>
    </xf>
    <xf numFmtId="164" fontId="14" fillId="0" borderId="9" xfId="1" applyNumberFormat="1" applyFont="1" applyBorder="1" applyAlignment="1">
      <alignment vertical="center"/>
    </xf>
    <xf numFmtId="0" fontId="14" fillId="0" borderId="29" xfId="0" applyFont="1" applyBorder="1" applyAlignment="1">
      <alignment horizontal="left" vertical="center" wrapText="1"/>
    </xf>
    <xf numFmtId="164" fontId="14" fillId="0" borderId="62" xfId="1" applyNumberFormat="1" applyFont="1" applyBorder="1" applyAlignment="1">
      <alignment horizontal="right" vertical="center"/>
    </xf>
    <xf numFmtId="0" fontId="14" fillId="0" borderId="36" xfId="0" applyFont="1" applyBorder="1" applyAlignment="1">
      <alignment horizontal="left" vertical="center" wrapText="1"/>
    </xf>
    <xf numFmtId="164" fontId="14" fillId="0" borderId="39" xfId="1" applyNumberFormat="1" applyFont="1" applyBorder="1" applyAlignment="1">
      <alignment vertical="center"/>
    </xf>
    <xf numFmtId="164" fontId="14" fillId="0" borderId="42" xfId="1" applyNumberFormat="1" applyFont="1" applyBorder="1" applyAlignment="1">
      <alignment horizontal="right" vertical="center"/>
    </xf>
    <xf numFmtId="164" fontId="14" fillId="0" borderId="13" xfId="1" applyNumberFormat="1" applyFont="1" applyBorder="1" applyAlignment="1">
      <alignment vertical="center"/>
    </xf>
    <xf numFmtId="164" fontId="14" fillId="0" borderId="15" xfId="1" applyNumberFormat="1" applyFont="1" applyBorder="1" applyAlignment="1">
      <alignment vertical="center"/>
    </xf>
    <xf numFmtId="164" fontId="14" fillId="0" borderId="41" xfId="1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left" vertical="center" wrapText="1"/>
    </xf>
    <xf numFmtId="0" fontId="14" fillId="7" borderId="30" xfId="0" applyFont="1" applyFill="1" applyBorder="1"/>
    <xf numFmtId="164" fontId="14" fillId="7" borderId="37" xfId="1" applyNumberFormat="1" applyFont="1" applyFill="1" applyBorder="1" applyAlignment="1">
      <alignment vertical="center"/>
    </xf>
    <xf numFmtId="0" fontId="15" fillId="5" borderId="49" xfId="0" applyFont="1" applyFill="1" applyBorder="1"/>
    <xf numFmtId="0" fontId="15" fillId="5" borderId="43" xfId="0" applyFont="1" applyFill="1" applyBorder="1"/>
    <xf numFmtId="164" fontId="14" fillId="7" borderId="11" xfId="1" applyNumberFormat="1" applyFont="1" applyFill="1" applyBorder="1" applyAlignment="1">
      <alignment vertical="center"/>
    </xf>
    <xf numFmtId="164" fontId="14" fillId="7" borderId="50" xfId="1" applyNumberFormat="1" applyFont="1" applyFill="1" applyBorder="1" applyAlignment="1">
      <alignment vertical="center"/>
    </xf>
    <xf numFmtId="164" fontId="14" fillId="7" borderId="47" xfId="1" applyNumberFormat="1" applyFont="1" applyFill="1" applyBorder="1" applyAlignment="1">
      <alignment vertical="center"/>
    </xf>
    <xf numFmtId="164" fontId="14" fillId="7" borderId="9" xfId="1" applyNumberFormat="1" applyFont="1" applyFill="1" applyBorder="1" applyAlignment="1">
      <alignment vertical="center"/>
    </xf>
    <xf numFmtId="0" fontId="14" fillId="4" borderId="7" xfId="0" applyFont="1" applyFill="1" applyBorder="1" applyAlignment="1">
      <alignment vertical="center" wrapText="1"/>
    </xf>
    <xf numFmtId="0" fontId="14" fillId="4" borderId="23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vertical="center" wrapText="1"/>
    </xf>
    <xf numFmtId="0" fontId="14" fillId="4" borderId="63" xfId="0" applyFont="1" applyFill="1" applyBorder="1" applyAlignment="1">
      <alignment vertical="center" wrapText="1"/>
    </xf>
    <xf numFmtId="0" fontId="14" fillId="4" borderId="40" xfId="0" applyFont="1" applyFill="1" applyBorder="1" applyAlignment="1">
      <alignment vertical="center" wrapText="1"/>
    </xf>
    <xf numFmtId="164" fontId="14" fillId="4" borderId="41" xfId="1" applyNumberFormat="1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5" fillId="5" borderId="7" xfId="0" applyFont="1" applyFill="1" applyBorder="1"/>
    <xf numFmtId="0" fontId="15" fillId="5" borderId="8" xfId="0" applyFont="1" applyFill="1" applyBorder="1"/>
    <xf numFmtId="164" fontId="15" fillId="5" borderId="7" xfId="1" applyNumberFormat="1" applyFont="1" applyFill="1" applyBorder="1"/>
    <xf numFmtId="164" fontId="15" fillId="5" borderId="64" xfId="1" applyNumberFormat="1" applyFont="1" applyFill="1" applyBorder="1"/>
    <xf numFmtId="0" fontId="15" fillId="5" borderId="10" xfId="0" applyFont="1" applyFill="1" applyBorder="1"/>
    <xf numFmtId="164" fontId="15" fillId="5" borderId="9" xfId="1" applyNumberFormat="1" applyFont="1" applyFill="1" applyBorder="1" applyAlignment="1"/>
    <xf numFmtId="0" fontId="14" fillId="2" borderId="20" xfId="0" applyFont="1" applyFill="1" applyBorder="1" applyAlignment="1">
      <alignment horizontal="left" vertical="center" wrapText="1"/>
    </xf>
    <xf numFmtId="43" fontId="14" fillId="0" borderId="2" xfId="0" applyNumberFormat="1" applyFont="1" applyBorder="1" applyAlignment="1">
      <alignment horizontal="center" vertical="center"/>
    </xf>
    <xf numFmtId="164" fontId="14" fillId="0" borderId="61" xfId="1" applyNumberFormat="1" applyFont="1" applyBorder="1" applyAlignment="1">
      <alignment vertical="center"/>
    </xf>
    <xf numFmtId="0" fontId="14" fillId="2" borderId="36" xfId="0" applyFont="1" applyFill="1" applyBorder="1" applyAlignment="1">
      <alignment horizontal="left" vertical="center" wrapText="1"/>
    </xf>
    <xf numFmtId="0" fontId="14" fillId="0" borderId="37" xfId="0" applyFont="1" applyBorder="1" applyAlignment="1">
      <alignment vertical="center"/>
    </xf>
    <xf numFmtId="164" fontId="14" fillId="0" borderId="15" xfId="1" applyNumberFormat="1" applyFont="1" applyBorder="1" applyAlignment="1">
      <alignment horizontal="center" vertical="center"/>
    </xf>
    <xf numFmtId="164" fontId="15" fillId="2" borderId="0" xfId="1" applyNumberFormat="1" applyFont="1" applyFill="1" applyBorder="1" applyAlignment="1"/>
    <xf numFmtId="0" fontId="14" fillId="0" borderId="28" xfId="0" applyFont="1" applyBorder="1"/>
    <xf numFmtId="0" fontId="14" fillId="0" borderId="24" xfId="0" applyFont="1" applyBorder="1"/>
    <xf numFmtId="164" fontId="14" fillId="0" borderId="28" xfId="1" applyNumberFormat="1" applyFont="1" applyBorder="1"/>
    <xf numFmtId="164" fontId="14" fillId="0" borderId="27" xfId="1" applyNumberFormat="1" applyFont="1" applyBorder="1"/>
    <xf numFmtId="0" fontId="14" fillId="0" borderId="48" xfId="0" applyFont="1" applyBorder="1"/>
    <xf numFmtId="164" fontId="14" fillId="0" borderId="27" xfId="1" applyNumberFormat="1" applyFont="1" applyFill="1" applyBorder="1" applyAlignment="1">
      <alignment horizontal="right"/>
    </xf>
    <xf numFmtId="0" fontId="15" fillId="5" borderId="13" xfId="0" applyFont="1" applyFill="1" applyBorder="1"/>
    <xf numFmtId="0" fontId="15" fillId="5" borderId="14" xfId="0" applyFont="1" applyFill="1" applyBorder="1"/>
    <xf numFmtId="43" fontId="14" fillId="7" borderId="33" xfId="1" applyFont="1" applyFill="1" applyBorder="1" applyAlignment="1">
      <alignment vertical="center"/>
    </xf>
    <xf numFmtId="164" fontId="14" fillId="7" borderId="27" xfId="1" applyNumberFormat="1" applyFont="1" applyFill="1" applyBorder="1" applyAlignment="1">
      <alignment vertical="center"/>
    </xf>
    <xf numFmtId="164" fontId="15" fillId="5" borderId="13" xfId="1" applyNumberFormat="1" applyFont="1" applyFill="1" applyBorder="1"/>
    <xf numFmtId="164" fontId="15" fillId="5" borderId="15" xfId="1" applyNumberFormat="1" applyFont="1" applyFill="1" applyBorder="1"/>
    <xf numFmtId="164" fontId="15" fillId="5" borderId="16" xfId="1" applyNumberFormat="1" applyFont="1" applyFill="1" applyBorder="1"/>
    <xf numFmtId="164" fontId="15" fillId="5" borderId="15" xfId="1" applyNumberFormat="1" applyFont="1" applyFill="1" applyBorder="1" applyAlignment="1"/>
    <xf numFmtId="0" fontId="19" fillId="2" borderId="0" xfId="0" applyFont="1" applyFill="1"/>
    <xf numFmtId="0" fontId="19" fillId="0" borderId="0" xfId="0" applyFont="1"/>
    <xf numFmtId="164" fontId="14" fillId="0" borderId="0" xfId="1" applyNumberFormat="1" applyFont="1"/>
    <xf numFmtId="165" fontId="0" fillId="0" borderId="8" xfId="2" applyNumberFormat="1" applyFont="1" applyBorder="1" applyAlignment="1">
      <alignment vertical="center"/>
    </xf>
    <xf numFmtId="165" fontId="0" fillId="8" borderId="13" xfId="2" applyNumberFormat="1" applyFont="1" applyFill="1" applyBorder="1" applyAlignment="1">
      <alignment vertical="center"/>
    </xf>
    <xf numFmtId="165" fontId="3" fillId="5" borderId="11" xfId="2" applyNumberFormat="1" applyFont="1" applyFill="1" applyBorder="1"/>
    <xf numFmtId="165" fontId="0" fillId="6" borderId="8" xfId="2" applyNumberFormat="1" applyFont="1" applyFill="1" applyBorder="1" applyAlignment="1">
      <alignment vertical="center"/>
    </xf>
    <xf numFmtId="165" fontId="0" fillId="8" borderId="14" xfId="2" applyNumberFormat="1" applyFont="1" applyFill="1" applyBorder="1" applyAlignment="1">
      <alignment vertical="center"/>
    </xf>
    <xf numFmtId="165" fontId="3" fillId="5" borderId="43" xfId="2" applyNumberFormat="1" applyFont="1" applyFill="1" applyBorder="1"/>
    <xf numFmtId="165" fontId="0" fillId="0" borderId="31" xfId="2" applyNumberFormat="1" applyFont="1" applyBorder="1" applyAlignment="1">
      <alignment vertical="center"/>
    </xf>
    <xf numFmtId="165" fontId="0" fillId="0" borderId="24" xfId="2" applyNumberFormat="1" applyFont="1" applyBorder="1" applyAlignment="1">
      <alignment vertical="center"/>
    </xf>
    <xf numFmtId="165" fontId="0" fillId="0" borderId="14" xfId="2" applyNumberFormat="1" applyFont="1" applyBorder="1" applyAlignment="1">
      <alignment vertical="center"/>
    </xf>
    <xf numFmtId="165" fontId="0" fillId="0" borderId="23" xfId="2" applyNumberFormat="1" applyFont="1" applyBorder="1" applyAlignment="1">
      <alignment vertical="center"/>
    </xf>
    <xf numFmtId="165" fontId="0" fillId="0" borderId="23" xfId="2" applyNumberFormat="1" applyFont="1" applyFill="1" applyBorder="1" applyAlignment="1">
      <alignment vertical="center"/>
    </xf>
    <xf numFmtId="165" fontId="12" fillId="0" borderId="22" xfId="2" applyNumberFormat="1" applyFont="1" applyFill="1" applyBorder="1" applyAlignment="1">
      <alignment vertical="center"/>
    </xf>
    <xf numFmtId="165" fontId="0" fillId="6" borderId="23" xfId="2" applyNumberFormat="1" applyFont="1" applyFill="1" applyBorder="1" applyAlignment="1">
      <alignment vertical="center"/>
    </xf>
    <xf numFmtId="165" fontId="0" fillId="0" borderId="28" xfId="2" applyNumberFormat="1" applyFont="1" applyBorder="1" applyAlignment="1">
      <alignment vertical="center"/>
    </xf>
    <xf numFmtId="165" fontId="0" fillId="6" borderId="24" xfId="2" applyNumberFormat="1" applyFont="1" applyFill="1" applyBorder="1" applyAlignment="1">
      <alignment vertical="center"/>
    </xf>
    <xf numFmtId="165" fontId="0" fillId="0" borderId="24" xfId="2" applyNumberFormat="1" applyFont="1" applyFill="1" applyBorder="1" applyAlignment="1">
      <alignment vertical="center"/>
    </xf>
    <xf numFmtId="165" fontId="0" fillId="7" borderId="14" xfId="2" applyNumberFormat="1" applyFont="1" applyFill="1" applyBorder="1" applyAlignment="1">
      <alignment vertical="center"/>
    </xf>
    <xf numFmtId="44" fontId="0" fillId="0" borderId="28" xfId="2" applyFont="1" applyBorder="1"/>
    <xf numFmtId="44" fontId="0" fillId="0" borderId="24" xfId="2" applyFont="1" applyBorder="1"/>
    <xf numFmtId="44" fontId="3" fillId="5" borderId="13" xfId="2" applyFont="1" applyFill="1" applyBorder="1"/>
    <xf numFmtId="44" fontId="3" fillId="5" borderId="14" xfId="2" applyFont="1" applyFill="1" applyBorder="1"/>
    <xf numFmtId="165" fontId="3" fillId="5" borderId="14" xfId="2" applyNumberFormat="1" applyFont="1" applyFill="1" applyBorder="1"/>
    <xf numFmtId="165" fontId="14" fillId="0" borderId="6" xfId="2" applyNumberFormat="1" applyFont="1" applyBorder="1" applyAlignment="1">
      <alignment vertical="center"/>
    </xf>
    <xf numFmtId="165" fontId="14" fillId="0" borderId="59" xfId="2" applyNumberFormat="1" applyFont="1" applyBorder="1" applyAlignment="1">
      <alignment vertical="center"/>
    </xf>
    <xf numFmtId="165" fontId="14" fillId="0" borderId="35" xfId="2" applyNumberFormat="1" applyFont="1" applyBorder="1" applyAlignment="1">
      <alignment vertical="center"/>
    </xf>
    <xf numFmtId="165" fontId="14" fillId="0" borderId="27" xfId="2" applyNumberFormat="1" applyFont="1" applyBorder="1" applyAlignment="1">
      <alignment vertical="center"/>
    </xf>
    <xf numFmtId="165" fontId="14" fillId="0" borderId="35" xfId="2" applyNumberFormat="1" applyFont="1" applyFill="1" applyBorder="1" applyAlignment="1">
      <alignment vertical="center"/>
    </xf>
    <xf numFmtId="165" fontId="14" fillId="0" borderId="27" xfId="2" applyNumberFormat="1" applyFont="1" applyFill="1" applyBorder="1" applyAlignment="1">
      <alignment vertical="center"/>
    </xf>
    <xf numFmtId="165" fontId="14" fillId="0" borderId="28" xfId="2" applyNumberFormat="1" applyFont="1" applyBorder="1" applyAlignment="1">
      <alignment vertical="center"/>
    </xf>
    <xf numFmtId="165" fontId="14" fillId="7" borderId="39" xfId="2" applyNumberFormat="1" applyFont="1" applyFill="1" applyBorder="1" applyAlignment="1">
      <alignment vertical="center"/>
    </xf>
    <xf numFmtId="165" fontId="14" fillId="7" borderId="15" xfId="2" applyNumberFormat="1" applyFont="1" applyFill="1" applyBorder="1" applyAlignment="1">
      <alignment vertical="center"/>
    </xf>
    <xf numFmtId="165" fontId="14" fillId="0" borderId="1" xfId="2" applyNumberFormat="1" applyFont="1" applyBorder="1" applyAlignment="1">
      <alignment horizontal="center" vertical="center"/>
    </xf>
    <xf numFmtId="165" fontId="14" fillId="0" borderId="60" xfId="2" applyNumberFormat="1" applyFont="1" applyBorder="1" applyAlignment="1">
      <alignment horizontal="right" vertical="center"/>
    </xf>
    <xf numFmtId="165" fontId="14" fillId="0" borderId="62" xfId="2" applyNumberFormat="1" applyFont="1" applyBorder="1" applyAlignment="1">
      <alignment horizontal="right" vertical="center"/>
    </xf>
    <xf numFmtId="165" fontId="14" fillId="0" borderId="39" xfId="2" applyNumberFormat="1" applyFont="1" applyBorder="1" applyAlignment="1">
      <alignment vertical="center"/>
    </xf>
    <xf numFmtId="165" fontId="14" fillId="0" borderId="42" xfId="2" applyNumberFormat="1" applyFont="1" applyBorder="1" applyAlignment="1">
      <alignment horizontal="right" vertical="center"/>
    </xf>
    <xf numFmtId="165" fontId="14" fillId="0" borderId="22" xfId="2" applyNumberFormat="1" applyFont="1" applyBorder="1" applyAlignment="1">
      <alignment vertical="center"/>
    </xf>
    <xf numFmtId="165" fontId="14" fillId="0" borderId="41" xfId="2" applyNumberFormat="1" applyFont="1" applyBorder="1" applyAlignment="1">
      <alignment horizontal="right" vertical="center"/>
    </xf>
    <xf numFmtId="165" fontId="14" fillId="7" borderId="11" xfId="2" applyNumberFormat="1" applyFont="1" applyFill="1" applyBorder="1" applyAlignment="1">
      <alignment vertical="center"/>
    </xf>
    <xf numFmtId="165" fontId="14" fillId="7" borderId="50" xfId="2" applyNumberFormat="1" applyFont="1" applyFill="1" applyBorder="1" applyAlignment="1">
      <alignment vertical="center"/>
    </xf>
    <xf numFmtId="165" fontId="14" fillId="4" borderId="22" xfId="2" applyNumberFormat="1" applyFont="1" applyFill="1" applyBorder="1" applyAlignment="1">
      <alignment vertical="center" wrapText="1"/>
    </xf>
    <xf numFmtId="165" fontId="14" fillId="4" borderId="63" xfId="2" applyNumberFormat="1" applyFont="1" applyFill="1" applyBorder="1" applyAlignment="1">
      <alignment vertical="center" wrapText="1"/>
    </xf>
    <xf numFmtId="165" fontId="15" fillId="5" borderId="7" xfId="2" applyNumberFormat="1" applyFont="1" applyFill="1" applyBorder="1"/>
    <xf numFmtId="165" fontId="15" fillId="5" borderId="64" xfId="2" applyNumberFormat="1" applyFont="1" applyFill="1" applyBorder="1"/>
    <xf numFmtId="165" fontId="14" fillId="0" borderId="28" xfId="2" applyNumberFormat="1" applyFont="1" applyBorder="1"/>
    <xf numFmtId="165" fontId="14" fillId="0" borderId="27" xfId="2" applyNumberFormat="1" applyFont="1" applyBorder="1"/>
    <xf numFmtId="165" fontId="15" fillId="5" borderId="13" xfId="2" applyNumberFormat="1" applyFont="1" applyFill="1" applyBorder="1"/>
    <xf numFmtId="165" fontId="15" fillId="5" borderId="15" xfId="2" applyNumberFormat="1" applyFont="1" applyFill="1" applyBorder="1"/>
    <xf numFmtId="165" fontId="14" fillId="0" borderId="0" xfId="2" applyNumberFormat="1" applyFont="1" applyFill="1" applyBorder="1"/>
    <xf numFmtId="9" fontId="14" fillId="0" borderId="0" xfId="3" applyFont="1" applyFill="1" applyBorder="1"/>
    <xf numFmtId="0" fontId="16" fillId="0" borderId="0" xfId="0" applyFont="1" applyAlignment="1">
      <alignment vertical="center"/>
    </xf>
    <xf numFmtId="0" fontId="17" fillId="4" borderId="18" xfId="0" applyFont="1" applyFill="1" applyBorder="1" applyAlignment="1">
      <alignment horizontal="center" vertical="center" wrapText="1"/>
    </xf>
    <xf numFmtId="0" fontId="15" fillId="5" borderId="65" xfId="0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61" xfId="0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/>
    <xf numFmtId="164" fontId="15" fillId="0" borderId="0" xfId="1" applyNumberFormat="1" applyFont="1" applyFill="1" applyBorder="1" applyAlignment="1"/>
    <xf numFmtId="0" fontId="14" fillId="0" borderId="3" xfId="0" applyFont="1" applyBorder="1" applyAlignment="1">
      <alignment horizontal="left" vertical="center" wrapText="1"/>
    </xf>
    <xf numFmtId="164" fontId="14" fillId="0" borderId="18" xfId="1" applyNumberFormat="1" applyFont="1" applyBorder="1" applyAlignment="1">
      <alignment vertical="center"/>
    </xf>
    <xf numFmtId="164" fontId="14" fillId="0" borderId="19" xfId="1" applyNumberFormat="1" applyFont="1" applyBorder="1" applyAlignment="1">
      <alignment horizontal="center" vertical="center"/>
    </xf>
    <xf numFmtId="164" fontId="14" fillId="2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4" fontId="14" fillId="0" borderId="40" xfId="1" applyNumberFormat="1" applyFont="1" applyBorder="1" applyAlignment="1">
      <alignment vertical="center"/>
    </xf>
    <xf numFmtId="164" fontId="14" fillId="0" borderId="41" xfId="1" applyNumberFormat="1" applyFont="1" applyFill="1" applyBorder="1" applyAlignment="1">
      <alignment horizontal="right"/>
    </xf>
    <xf numFmtId="165" fontId="14" fillId="2" borderId="0" xfId="2" applyNumberFormat="1" applyFont="1" applyFill="1" applyBorder="1" applyAlignment="1"/>
    <xf numFmtId="165" fontId="14" fillId="0" borderId="0" xfId="2" applyNumberFormat="1" applyFont="1" applyFill="1" applyBorder="1" applyAlignment="1"/>
    <xf numFmtId="164" fontId="14" fillId="0" borderId="48" xfId="1" applyNumberFormat="1" applyFont="1" applyBorder="1" applyAlignment="1">
      <alignment vertical="center"/>
    </xf>
    <xf numFmtId="0" fontId="14" fillId="0" borderId="36" xfId="0" applyFont="1" applyBorder="1" applyAlignment="1">
      <alignment vertical="center" wrapText="1"/>
    </xf>
    <xf numFmtId="164" fontId="14" fillId="0" borderId="16" xfId="1" applyNumberFormat="1" applyFont="1" applyBorder="1" applyAlignment="1">
      <alignment vertical="center"/>
    </xf>
    <xf numFmtId="165" fontId="14" fillId="0" borderId="15" xfId="2" applyNumberFormat="1" applyFont="1" applyBorder="1" applyAlignment="1">
      <alignment vertical="center"/>
    </xf>
    <xf numFmtId="164" fontId="14" fillId="0" borderId="15" xfId="1" applyNumberFormat="1" applyFont="1" applyFill="1" applyBorder="1"/>
    <xf numFmtId="0" fontId="15" fillId="5" borderId="51" xfId="0" applyFont="1" applyFill="1" applyBorder="1"/>
    <xf numFmtId="164" fontId="15" fillId="5" borderId="49" xfId="1" applyNumberFormat="1" applyFont="1" applyFill="1" applyBorder="1"/>
    <xf numFmtId="164" fontId="15" fillId="5" borderId="50" xfId="1" applyNumberFormat="1" applyFont="1" applyFill="1" applyBorder="1"/>
    <xf numFmtId="164" fontId="15" fillId="5" borderId="44" xfId="1" applyNumberFormat="1" applyFont="1" applyFill="1" applyBorder="1" applyAlignment="1"/>
    <xf numFmtId="0" fontId="14" fillId="4" borderId="66" xfId="0" applyFont="1" applyFill="1" applyBorder="1" applyAlignment="1">
      <alignment vertical="center" wrapText="1"/>
    </xf>
    <xf numFmtId="0" fontId="14" fillId="4" borderId="60" xfId="0" applyFont="1" applyFill="1" applyBorder="1" applyAlignment="1">
      <alignment vertical="center" wrapText="1"/>
    </xf>
    <xf numFmtId="164" fontId="14" fillId="4" borderId="66" xfId="1" applyNumberFormat="1" applyFont="1" applyFill="1" applyBorder="1" applyAlignment="1">
      <alignment vertical="center" wrapText="1"/>
    </xf>
    <xf numFmtId="164" fontId="14" fillId="4" borderId="61" xfId="1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164" fontId="14" fillId="0" borderId="22" xfId="1" applyNumberFormat="1" applyFont="1" applyFill="1" applyBorder="1" applyAlignment="1">
      <alignment vertical="center"/>
    </xf>
    <xf numFmtId="164" fontId="14" fillId="0" borderId="41" xfId="1" applyNumberFormat="1" applyFont="1" applyFill="1" applyBorder="1" applyAlignment="1">
      <alignment vertical="center"/>
    </xf>
    <xf numFmtId="0" fontId="14" fillId="2" borderId="37" xfId="0" applyFont="1" applyFill="1" applyBorder="1" applyAlignment="1">
      <alignment horizontal="left" vertical="center" wrapText="1"/>
    </xf>
    <xf numFmtId="0" fontId="15" fillId="5" borderId="67" xfId="0" applyFont="1" applyFill="1" applyBorder="1"/>
    <xf numFmtId="0" fontId="15" fillId="5" borderId="68" xfId="0" applyFont="1" applyFill="1" applyBorder="1"/>
    <xf numFmtId="164" fontId="15" fillId="5" borderId="67" xfId="1" applyNumberFormat="1" applyFont="1" applyFill="1" applyBorder="1"/>
    <xf numFmtId="164" fontId="15" fillId="5" borderId="59" xfId="1" applyNumberFormat="1" applyFont="1" applyFill="1" applyBorder="1"/>
    <xf numFmtId="164" fontId="15" fillId="5" borderId="59" xfId="1" applyNumberFormat="1" applyFont="1" applyFill="1" applyBorder="1" applyAlignment="1"/>
    <xf numFmtId="0" fontId="14" fillId="0" borderId="18" xfId="0" applyFont="1" applyBorder="1"/>
    <xf numFmtId="0" fontId="14" fillId="0" borderId="58" xfId="0" applyFont="1" applyBorder="1"/>
    <xf numFmtId="164" fontId="14" fillId="0" borderId="18" xfId="1" applyNumberFormat="1" applyFont="1" applyBorder="1"/>
    <xf numFmtId="164" fontId="14" fillId="0" borderId="19" xfId="1" applyNumberFormat="1" applyFont="1" applyBorder="1"/>
    <xf numFmtId="164" fontId="14" fillId="0" borderId="19" xfId="1" applyNumberFormat="1" applyFont="1" applyFill="1" applyBorder="1" applyAlignment="1">
      <alignment horizontal="right"/>
    </xf>
    <xf numFmtId="165" fontId="15" fillId="5" borderId="49" xfId="2" applyNumberFormat="1" applyFont="1" applyFill="1" applyBorder="1"/>
    <xf numFmtId="165" fontId="15" fillId="5" borderId="50" xfId="2" applyNumberFormat="1" applyFont="1" applyFill="1" applyBorder="1"/>
    <xf numFmtId="164" fontId="15" fillId="5" borderId="50" xfId="1" applyNumberFormat="1" applyFont="1" applyFill="1" applyBorder="1" applyAlignment="1">
      <alignment horizontal="right"/>
    </xf>
    <xf numFmtId="164" fontId="15" fillId="2" borderId="0" xfId="1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right"/>
    </xf>
    <xf numFmtId="164" fontId="14" fillId="4" borderId="22" xfId="1" applyNumberFormat="1" applyFont="1" applyFill="1" applyBorder="1" applyAlignment="1">
      <alignment vertical="center" wrapText="1"/>
    </xf>
    <xf numFmtId="0" fontId="15" fillId="5" borderId="42" xfId="0" applyFont="1" applyFill="1" applyBorder="1"/>
    <xf numFmtId="165" fontId="14" fillId="2" borderId="0" xfId="2" applyNumberFormat="1" applyFont="1" applyFill="1"/>
    <xf numFmtId="165" fontId="14" fillId="0" borderId="0" xfId="0" applyNumberFormat="1" applyFont="1"/>
    <xf numFmtId="165" fontId="14" fillId="0" borderId="0" xfId="2" applyNumberFormat="1" applyFont="1"/>
    <xf numFmtId="44" fontId="14" fillId="0" borderId="15" xfId="2" applyFont="1" applyBorder="1" applyAlignment="1">
      <alignment vertical="center"/>
    </xf>
    <xf numFmtId="44" fontId="15" fillId="5" borderId="49" xfId="2" applyFont="1" applyFill="1" applyBorder="1"/>
    <xf numFmtId="44" fontId="15" fillId="5" borderId="50" xfId="2" applyFont="1" applyFill="1" applyBorder="1"/>
    <xf numFmtId="165" fontId="14" fillId="0" borderId="18" xfId="2" applyNumberFormat="1" applyFont="1" applyBorder="1" applyAlignment="1">
      <alignment vertical="center"/>
    </xf>
    <xf numFmtId="165" fontId="14" fillId="0" borderId="19" xfId="2" applyNumberFormat="1" applyFont="1" applyBorder="1" applyAlignment="1">
      <alignment horizontal="center" vertical="center"/>
    </xf>
    <xf numFmtId="165" fontId="14" fillId="0" borderId="40" xfId="2" applyNumberFormat="1" applyFont="1" applyBorder="1" applyAlignment="1">
      <alignment vertical="center"/>
    </xf>
    <xf numFmtId="165" fontId="14" fillId="0" borderId="41" xfId="2" applyNumberFormat="1" applyFont="1" applyBorder="1" applyAlignment="1">
      <alignment vertical="center"/>
    </xf>
    <xf numFmtId="165" fontId="14" fillId="0" borderId="48" xfId="2" applyNumberFormat="1" applyFont="1" applyBorder="1" applyAlignment="1">
      <alignment vertical="center"/>
    </xf>
    <xf numFmtId="165" fontId="14" fillId="0" borderId="16" xfId="2" applyNumberFormat="1" applyFont="1" applyBorder="1" applyAlignment="1">
      <alignment vertical="center"/>
    </xf>
    <xf numFmtId="44" fontId="14" fillId="0" borderId="22" xfId="2" applyFont="1" applyFill="1" applyBorder="1" applyAlignment="1">
      <alignment vertical="center"/>
    </xf>
    <xf numFmtId="44" fontId="14" fillId="0" borderId="41" xfId="2" applyFont="1" applyFill="1" applyBorder="1" applyAlignment="1">
      <alignment vertical="center"/>
    </xf>
    <xf numFmtId="44" fontId="14" fillId="0" borderId="13" xfId="2" applyFont="1" applyBorder="1" applyAlignment="1">
      <alignment vertical="center"/>
    </xf>
    <xf numFmtId="44" fontId="15" fillId="5" borderId="67" xfId="2" applyFont="1" applyFill="1" applyBorder="1"/>
    <xf numFmtId="44" fontId="15" fillId="5" borderId="59" xfId="2" applyFont="1" applyFill="1" applyBorder="1"/>
    <xf numFmtId="44" fontId="14" fillId="0" borderId="18" xfId="2" applyFont="1" applyBorder="1"/>
    <xf numFmtId="44" fontId="14" fillId="0" borderId="19" xfId="2" applyFont="1" applyBorder="1"/>
    <xf numFmtId="0" fontId="24" fillId="2" borderId="0" xfId="4" applyFont="1" applyFill="1"/>
    <xf numFmtId="0" fontId="23" fillId="2" borderId="0" xfId="4" applyFill="1"/>
    <xf numFmtId="0" fontId="23" fillId="2" borderId="0" xfId="4" applyFill="1" applyAlignment="1">
      <alignment horizontal="center"/>
    </xf>
    <xf numFmtId="0" fontId="23" fillId="0" borderId="0" xfId="4"/>
    <xf numFmtId="0" fontId="25" fillId="2" borderId="0" xfId="4" applyFont="1" applyFill="1"/>
    <xf numFmtId="0" fontId="25" fillId="2" borderId="0" xfId="4" applyFont="1" applyFill="1" applyAlignment="1">
      <alignment horizontal="center"/>
    </xf>
    <xf numFmtId="0" fontId="23" fillId="2" borderId="0" xfId="4" applyFill="1" applyAlignment="1">
      <alignment horizontal="center" vertical="center" wrapText="1"/>
    </xf>
    <xf numFmtId="0" fontId="27" fillId="11" borderId="69" xfId="4" applyFont="1" applyFill="1" applyBorder="1" applyAlignment="1">
      <alignment horizontal="center" vertical="center" wrapText="1"/>
    </xf>
    <xf numFmtId="0" fontId="27" fillId="11" borderId="70" xfId="4" applyFont="1" applyFill="1" applyBorder="1" applyAlignment="1">
      <alignment horizontal="center" vertical="center" wrapText="1"/>
    </xf>
    <xf numFmtId="0" fontId="27" fillId="11" borderId="71" xfId="4" applyFont="1" applyFill="1" applyBorder="1" applyAlignment="1">
      <alignment horizontal="center" vertical="center" wrapText="1"/>
    </xf>
    <xf numFmtId="0" fontId="27" fillId="10" borderId="72" xfId="0" applyFont="1" applyFill="1" applyBorder="1" applyAlignment="1">
      <alignment horizontal="center" vertical="center" wrapText="1"/>
    </xf>
    <xf numFmtId="0" fontId="27" fillId="10" borderId="73" xfId="0" applyFont="1" applyFill="1" applyBorder="1" applyAlignment="1">
      <alignment horizontal="center" vertical="center" wrapText="1"/>
    </xf>
    <xf numFmtId="0" fontId="28" fillId="11" borderId="70" xfId="4" applyFont="1" applyFill="1" applyBorder="1" applyAlignment="1">
      <alignment horizontal="center" vertical="center" wrapText="1"/>
    </xf>
    <xf numFmtId="0" fontId="28" fillId="11" borderId="74" xfId="4" applyFont="1" applyFill="1" applyBorder="1" applyAlignment="1">
      <alignment horizontal="center" vertical="center" wrapText="1"/>
    </xf>
    <xf numFmtId="0" fontId="23" fillId="0" borderId="0" xfId="4" applyAlignment="1">
      <alignment horizontal="center" vertical="center" wrapText="1"/>
    </xf>
    <xf numFmtId="0" fontId="27" fillId="11" borderId="75" xfId="4" applyFont="1" applyFill="1" applyBorder="1" applyAlignment="1">
      <alignment horizontal="center" vertical="center" wrapText="1"/>
    </xf>
    <xf numFmtId="0" fontId="27" fillId="11" borderId="76" xfId="4" applyFont="1" applyFill="1" applyBorder="1" applyAlignment="1">
      <alignment horizontal="center" vertical="center" wrapText="1"/>
    </xf>
    <xf numFmtId="0" fontId="28" fillId="11" borderId="76" xfId="4" applyFont="1" applyFill="1" applyBorder="1" applyAlignment="1">
      <alignment horizontal="center" vertical="center" wrapText="1"/>
    </xf>
    <xf numFmtId="0" fontId="28" fillId="11" borderId="76" xfId="4" quotePrefix="1" applyFont="1" applyFill="1" applyBorder="1" applyAlignment="1">
      <alignment horizontal="center" vertical="center" wrapText="1"/>
    </xf>
    <xf numFmtId="0" fontId="28" fillId="11" borderId="74" xfId="4" quotePrefix="1" applyFont="1" applyFill="1" applyBorder="1" applyAlignment="1">
      <alignment horizontal="center" vertical="center" wrapText="1"/>
    </xf>
    <xf numFmtId="0" fontId="27" fillId="2" borderId="75" xfId="4" applyFont="1" applyFill="1" applyBorder="1" applyAlignment="1">
      <alignment horizontal="center" vertical="center" wrapText="1"/>
    </xf>
    <xf numFmtId="0" fontId="27" fillId="2" borderId="76" xfId="4" applyFont="1" applyFill="1" applyBorder="1" applyAlignment="1">
      <alignment horizontal="center" vertical="center" wrapText="1"/>
    </xf>
    <xf numFmtId="0" fontId="27" fillId="2" borderId="76" xfId="4" quotePrefix="1" applyFont="1" applyFill="1" applyBorder="1" applyAlignment="1">
      <alignment horizontal="center" vertical="center" wrapText="1"/>
    </xf>
    <xf numFmtId="0" fontId="28" fillId="2" borderId="76" xfId="4" quotePrefix="1" applyFont="1" applyFill="1" applyBorder="1" applyAlignment="1">
      <alignment horizontal="center" vertical="center" wrapText="1"/>
    </xf>
    <xf numFmtId="0" fontId="28" fillId="2" borderId="74" xfId="4" applyFont="1" applyFill="1" applyBorder="1" applyAlignment="1">
      <alignment horizontal="center" vertical="center" wrapText="1"/>
    </xf>
    <xf numFmtId="164" fontId="0" fillId="0" borderId="0" xfId="0" applyNumberFormat="1"/>
    <xf numFmtId="0" fontId="27" fillId="0" borderId="75" xfId="4" applyFont="1" applyBorder="1" applyAlignment="1">
      <alignment horizontal="center"/>
    </xf>
    <xf numFmtId="0" fontId="27" fillId="0" borderId="76" xfId="4" applyFont="1" applyBorder="1" applyAlignment="1">
      <alignment horizontal="center"/>
    </xf>
    <xf numFmtId="164" fontId="27" fillId="0" borderId="76" xfId="1" applyNumberFormat="1" applyFont="1" applyBorder="1" applyAlignment="1">
      <alignment horizontal="right"/>
    </xf>
    <xf numFmtId="10" fontId="28" fillId="0" borderId="76" xfId="3" applyNumberFormat="1" applyFont="1" applyBorder="1" applyAlignment="1">
      <alignment horizontal="right"/>
    </xf>
    <xf numFmtId="3" fontId="28" fillId="0" borderId="77" xfId="4" applyNumberFormat="1" applyFont="1" applyBorder="1" applyAlignment="1">
      <alignment horizontal="center"/>
    </xf>
    <xf numFmtId="43" fontId="23" fillId="0" borderId="0" xfId="1" applyFont="1"/>
    <xf numFmtId="0" fontId="27" fillId="0" borderId="75" xfId="4" applyFont="1" applyBorder="1" applyAlignment="1">
      <alignment horizontal="right"/>
    </xf>
    <xf numFmtId="0" fontId="27" fillId="0" borderId="78" xfId="4" applyFont="1" applyBorder="1" applyAlignment="1">
      <alignment horizontal="center"/>
    </xf>
    <xf numFmtId="0" fontId="27" fillId="0" borderId="79" xfId="4" applyFont="1" applyBorder="1" applyAlignment="1">
      <alignment horizontal="center"/>
    </xf>
    <xf numFmtId="164" fontId="27" fillId="0" borderId="79" xfId="1" applyNumberFormat="1" applyFont="1" applyBorder="1" applyAlignment="1">
      <alignment horizontal="right"/>
    </xf>
    <xf numFmtId="10" fontId="27" fillId="0" borderId="79" xfId="1" applyNumberFormat="1" applyFont="1" applyBorder="1" applyAlignment="1">
      <alignment horizontal="right"/>
    </xf>
    <xf numFmtId="43" fontId="27" fillId="0" borderId="79" xfId="1" applyFont="1" applyBorder="1" applyAlignment="1">
      <alignment horizontal="right"/>
    </xf>
    <xf numFmtId="10" fontId="28" fillId="0" borderId="79" xfId="1" applyNumberFormat="1" applyFont="1" applyBorder="1" applyAlignment="1">
      <alignment horizontal="right"/>
    </xf>
    <xf numFmtId="43" fontId="28" fillId="0" borderId="80" xfId="1" applyFont="1" applyBorder="1" applyAlignment="1">
      <alignment horizontal="center"/>
    </xf>
    <xf numFmtId="0" fontId="27" fillId="2" borderId="0" xfId="4" applyFont="1" applyFill="1" applyAlignment="1">
      <alignment horizontal="right"/>
    </xf>
    <xf numFmtId="0" fontId="27" fillId="2" borderId="0" xfId="4" applyFont="1" applyFill="1" applyAlignment="1">
      <alignment horizontal="center"/>
    </xf>
    <xf numFmtId="164" fontId="29" fillId="2" borderId="0" xfId="1" applyNumberFormat="1" applyFont="1" applyFill="1" applyBorder="1" applyAlignment="1">
      <alignment horizontal="center" vertical="center"/>
    </xf>
    <xf numFmtId="164" fontId="29" fillId="2" borderId="0" xfId="1" applyNumberFormat="1" applyFont="1" applyFill="1" applyBorder="1" applyAlignment="1">
      <alignment horizontal="center" vertical="center" wrapText="1"/>
    </xf>
    <xf numFmtId="164" fontId="29" fillId="2" borderId="0" xfId="1" applyNumberFormat="1" applyFont="1" applyFill="1" applyBorder="1" applyAlignment="1">
      <alignment horizontal="right"/>
    </xf>
    <xf numFmtId="3" fontId="28" fillId="2" borderId="0" xfId="4" applyNumberFormat="1" applyFont="1" applyFill="1" applyAlignment="1">
      <alignment horizontal="center"/>
    </xf>
    <xf numFmtId="0" fontId="28" fillId="2" borderId="0" xfId="4" applyFont="1" applyFill="1"/>
    <xf numFmtId="0" fontId="30" fillId="2" borderId="0" xfId="0" applyFont="1" applyFill="1" applyAlignment="1">
      <alignment horizontal="left" vertical="center" readingOrder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49" fontId="3" fillId="5" borderId="5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/>
    </xf>
    <xf numFmtId="0" fontId="16" fillId="4" borderId="1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164" fontId="17" fillId="4" borderId="11" xfId="1" applyNumberFormat="1" applyFont="1" applyFill="1" applyBorder="1" applyAlignment="1">
      <alignment horizontal="center" vertical="center" wrapText="1"/>
    </xf>
    <xf numFmtId="164" fontId="17" fillId="4" borderId="44" xfId="1" applyNumberFormat="1" applyFont="1" applyFill="1" applyBorder="1" applyAlignment="1">
      <alignment horizontal="center" vertical="center" wrapText="1"/>
    </xf>
    <xf numFmtId="164" fontId="17" fillId="3" borderId="11" xfId="1" applyNumberFormat="1" applyFont="1" applyFill="1" applyBorder="1" applyAlignment="1">
      <alignment horizontal="center" vertical="center" wrapText="1"/>
    </xf>
    <xf numFmtId="164" fontId="17" fillId="3" borderId="44" xfId="1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26" fillId="4" borderId="1" xfId="4" applyFont="1" applyFill="1" applyBorder="1" applyAlignment="1">
      <alignment horizontal="center" vertical="center" wrapText="1"/>
    </xf>
    <xf numFmtId="0" fontId="0" fillId="4" borderId="2" xfId="0" applyFill="1" applyBorder="1" applyAlignment="1">
      <alignment wrapText="1"/>
    </xf>
    <xf numFmtId="0" fontId="0" fillId="4" borderId="32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4" borderId="44" xfId="0" applyFill="1" applyBorder="1" applyAlignment="1">
      <alignment wrapText="1"/>
    </xf>
  </cellXfs>
  <cellStyles count="5">
    <cellStyle name="Comma" xfId="1" builtinId="3"/>
    <cellStyle name="Currency" xfId="2" builtinId="4"/>
    <cellStyle name="Normal" xfId="0" builtinId="0"/>
    <cellStyle name="Normal_Revised Exhibit 1_021810_Eberts" xfId="4" xr:uid="{0C68A55F-2B6B-433C-8EA0-12A5B22AB86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/Energy%20Efficiency/NJ/Regulatory%20Status%20Reports/2021/Quarterly%20Reports/Q3/Savings/NJ%20Q3%20Quarterly%20Reporting%20Appendix%20Tables%205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sale Annual Electric (Orig"/>
      <sheetName val="Summary Table"/>
      <sheetName val="Qtr Electric Master 3Q22"/>
      <sheetName val="Qtr Electric Master 1Q22"/>
      <sheetName val=" Qtr Electric LMI 3Q22"/>
      <sheetName val=" Qtr Electric LMI 1Q22"/>
      <sheetName val=" Qtr Electric LMI ORIG"/>
      <sheetName val=" Qtr Electric Business Class Q3"/>
      <sheetName val=" Qtr Electric Business Class Q1"/>
      <sheetName val="Table 1"/>
      <sheetName val="Table 2"/>
      <sheetName val="Table 3"/>
      <sheetName val="Table 4"/>
      <sheetName val="Table 5"/>
      <sheetName val="Participant Definitions"/>
      <sheetName val="Line Losses"/>
      <sheetName val="RACHEL EXAMPLE  DO NOT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5">
          <cell r="D25">
            <v>1.0389999999999999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C3F84-696F-4EDB-9BD7-90B35C2CE49A}">
  <sheetPr>
    <tabColor theme="4" tint="-0.249977111117893"/>
    <pageSetUpPr fitToPage="1"/>
  </sheetPr>
  <dimension ref="A1:AK48"/>
  <sheetViews>
    <sheetView zoomScale="80" zoomScaleNormal="80" zoomScaleSheetLayoutView="100" workbookViewId="0">
      <selection activeCell="U10" sqref="U10"/>
    </sheetView>
  </sheetViews>
  <sheetFormatPr defaultColWidth="9.28515625" defaultRowHeight="15"/>
  <cols>
    <col min="1" max="1" width="4.28515625" style="1" customWidth="1"/>
    <col min="2" max="2" width="22.140625" customWidth="1"/>
    <col min="3" max="3" width="43.85546875" customWidth="1"/>
    <col min="4" max="4" width="9.7109375" customWidth="1"/>
    <col min="5" max="5" width="13" customWidth="1"/>
    <col min="6" max="6" width="11.7109375" customWidth="1"/>
    <col min="7" max="7" width="12.7109375" customWidth="1"/>
    <col min="8" max="8" width="11.5703125" customWidth="1"/>
    <col min="9" max="9" width="13.42578125" customWidth="1"/>
    <col min="10" max="10" width="13.5703125" customWidth="1"/>
    <col min="11" max="11" width="12.5703125" style="14" customWidth="1"/>
    <col min="12" max="13" width="13.5703125" style="282" customWidth="1"/>
    <col min="14" max="14" width="14.5703125" style="282" customWidth="1"/>
    <col min="15" max="15" width="12.42578125" style="14" customWidth="1"/>
    <col min="16" max="16" width="15.42578125" style="282" customWidth="1"/>
    <col min="17" max="17" width="12.5703125" style="284" customWidth="1"/>
    <col min="18" max="18" width="13.42578125" style="282" customWidth="1"/>
    <col min="19" max="19" width="22.28515625" style="1" customWidth="1"/>
    <col min="20" max="20" width="16.28515625" customWidth="1"/>
    <col min="21" max="22" width="15.7109375" style="282" customWidth="1"/>
    <col min="23" max="23" width="13.5703125" customWidth="1"/>
    <col min="27" max="27" width="9.28515625" customWidth="1"/>
  </cols>
  <sheetData>
    <row r="1" spans="1:22" ht="23.25">
      <c r="B1" s="2" t="s">
        <v>0</v>
      </c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3"/>
      <c r="P1" s="4"/>
      <c r="Q1" s="5"/>
      <c r="R1" s="4"/>
      <c r="U1" s="6"/>
      <c r="V1" s="6"/>
    </row>
    <row r="2" spans="1:22" ht="19.5" thickBot="1">
      <c r="A2" s="7"/>
      <c r="B2" s="7" t="s">
        <v>1</v>
      </c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4"/>
      <c r="O2" s="3"/>
      <c r="P2" s="4"/>
      <c r="Q2" s="10"/>
      <c r="R2" s="4"/>
      <c r="U2" s="6"/>
      <c r="V2" s="6"/>
    </row>
    <row r="3" spans="1:22" ht="43.15" customHeight="1" thickBot="1">
      <c r="A3" s="1" t="s">
        <v>2</v>
      </c>
      <c r="B3" s="11"/>
      <c r="C3" s="12"/>
      <c r="D3" s="564" t="s">
        <v>3</v>
      </c>
      <c r="E3" s="565"/>
      <c r="F3" s="565"/>
      <c r="G3" s="566"/>
      <c r="H3" s="567" t="s">
        <v>4</v>
      </c>
      <c r="I3" s="568"/>
      <c r="J3" s="568"/>
      <c r="K3" s="569"/>
      <c r="L3" s="570" t="s">
        <v>5</v>
      </c>
      <c r="M3" s="570"/>
      <c r="N3" s="570"/>
      <c r="O3" s="570"/>
      <c r="P3" s="570"/>
      <c r="Q3" s="570"/>
      <c r="R3" s="571"/>
      <c r="S3" s="13"/>
      <c r="T3" s="15" t="s">
        <v>3</v>
      </c>
      <c r="U3" s="15"/>
      <c r="V3" s="15"/>
    </row>
    <row r="4" spans="1:22" ht="21" customHeight="1">
      <c r="B4" s="16"/>
      <c r="C4" s="17"/>
      <c r="D4" s="18" t="s">
        <v>6</v>
      </c>
      <c r="E4" s="19" t="s">
        <v>7</v>
      </c>
      <c r="F4" s="19" t="s">
        <v>8</v>
      </c>
      <c r="G4" s="20" t="s">
        <v>9</v>
      </c>
      <c r="H4" s="21" t="s">
        <v>10</v>
      </c>
      <c r="I4" s="22" t="s">
        <v>11</v>
      </c>
      <c r="J4" s="22" t="s">
        <v>12</v>
      </c>
      <c r="K4" s="23" t="s">
        <v>13</v>
      </c>
      <c r="L4" s="24" t="s">
        <v>14</v>
      </c>
      <c r="M4" s="24" t="s">
        <v>15</v>
      </c>
      <c r="N4" s="25" t="s">
        <v>16</v>
      </c>
      <c r="O4" s="26" t="s">
        <v>17</v>
      </c>
      <c r="P4" s="24" t="s">
        <v>18</v>
      </c>
      <c r="Q4" s="27" t="s">
        <v>19</v>
      </c>
      <c r="R4" s="28" t="s">
        <v>20</v>
      </c>
      <c r="U4" s="6"/>
      <c r="V4" s="6"/>
    </row>
    <row r="5" spans="1:22" ht="65.25" customHeight="1" thickBot="1">
      <c r="B5" s="29"/>
      <c r="C5" s="30"/>
      <c r="D5" s="31" t="s">
        <v>21</v>
      </c>
      <c r="E5" s="32" t="s">
        <v>22</v>
      </c>
      <c r="F5" s="32" t="s">
        <v>23</v>
      </c>
      <c r="G5" s="33" t="s">
        <v>24</v>
      </c>
      <c r="H5" s="34" t="s">
        <v>25</v>
      </c>
      <c r="I5" s="35" t="s">
        <v>26</v>
      </c>
      <c r="J5" s="35" t="s">
        <v>27</v>
      </c>
      <c r="K5" s="36" t="s">
        <v>28</v>
      </c>
      <c r="L5" s="37" t="s">
        <v>29</v>
      </c>
      <c r="M5" s="37" t="s">
        <v>30</v>
      </c>
      <c r="N5" s="38" t="s">
        <v>31</v>
      </c>
      <c r="O5" s="39" t="s">
        <v>32</v>
      </c>
      <c r="P5" s="38" t="s">
        <v>33</v>
      </c>
      <c r="Q5" s="40" t="s">
        <v>34</v>
      </c>
      <c r="R5" s="40" t="s">
        <v>35</v>
      </c>
      <c r="U5" s="6"/>
      <c r="V5" s="6"/>
    </row>
    <row r="6" spans="1:22" ht="18" thickBot="1">
      <c r="B6" s="41" t="s">
        <v>36</v>
      </c>
      <c r="C6" s="41" t="s">
        <v>37</v>
      </c>
      <c r="D6" s="42"/>
      <c r="E6" s="43"/>
      <c r="F6" s="43"/>
      <c r="G6" s="44"/>
      <c r="H6" s="42"/>
      <c r="I6" s="43"/>
      <c r="J6" s="43"/>
      <c r="K6" s="44"/>
      <c r="L6" s="45"/>
      <c r="M6" s="43"/>
      <c r="N6" s="46"/>
      <c r="O6" s="47"/>
      <c r="P6" s="46"/>
      <c r="Q6" s="48"/>
      <c r="R6" s="49"/>
      <c r="S6" s="50"/>
      <c r="T6" s="51"/>
      <c r="U6" s="51"/>
      <c r="V6" s="51"/>
    </row>
    <row r="7" spans="1:22">
      <c r="B7" s="572" t="s">
        <v>38</v>
      </c>
      <c r="C7" s="555" t="s">
        <v>39</v>
      </c>
      <c r="D7" s="52">
        <v>319</v>
      </c>
      <c r="E7" s="53"/>
      <c r="F7" s="54">
        <v>737</v>
      </c>
      <c r="G7" s="55" t="s">
        <v>40</v>
      </c>
      <c r="H7" s="386">
        <v>266.63246668599993</v>
      </c>
      <c r="I7" s="53">
        <v>0</v>
      </c>
      <c r="J7" s="386">
        <v>796.64076168199983</v>
      </c>
      <c r="K7" s="55" t="s">
        <v>40</v>
      </c>
      <c r="L7" s="52">
        <v>135.68947899999978</v>
      </c>
      <c r="M7" s="53"/>
      <c r="N7" s="56">
        <v>290.03627280000097</v>
      </c>
      <c r="O7" s="57" t="s">
        <v>40</v>
      </c>
      <c r="P7" s="58">
        <v>159.70651678300027</v>
      </c>
      <c r="Q7" s="59">
        <v>0.17379548599999994</v>
      </c>
      <c r="R7" s="60">
        <v>2026.5141309999997</v>
      </c>
      <c r="S7" s="61"/>
      <c r="T7" s="6"/>
      <c r="U7" s="6"/>
      <c r="V7" s="6"/>
    </row>
    <row r="8" spans="1:22">
      <c r="B8" s="573"/>
      <c r="C8" s="62" t="s">
        <v>41</v>
      </c>
      <c r="D8" s="52">
        <v>1543</v>
      </c>
      <c r="E8" s="63"/>
      <c r="F8" s="54">
        <v>3472</v>
      </c>
      <c r="G8" s="64" t="s">
        <v>40</v>
      </c>
      <c r="H8" s="386">
        <v>280.02996832600002</v>
      </c>
      <c r="I8" s="63">
        <v>0</v>
      </c>
      <c r="J8" s="386">
        <v>566.92526209800008</v>
      </c>
      <c r="K8" s="64" t="s">
        <v>40</v>
      </c>
      <c r="L8" s="65">
        <v>355.27716885770008</v>
      </c>
      <c r="M8" s="63"/>
      <c r="N8" s="58">
        <v>680.97164764540128</v>
      </c>
      <c r="O8" s="66" t="s">
        <v>40</v>
      </c>
      <c r="P8" s="58">
        <v>418.16122774551911</v>
      </c>
      <c r="Q8" s="67">
        <v>8.6910671890000887E-2</v>
      </c>
      <c r="R8" s="68">
        <v>3691.0328004923986</v>
      </c>
      <c r="S8" s="6"/>
      <c r="T8" s="6"/>
      <c r="U8" s="6"/>
      <c r="V8" s="6"/>
    </row>
    <row r="9" spans="1:22">
      <c r="B9" s="573"/>
      <c r="C9" s="69" t="s">
        <v>42</v>
      </c>
      <c r="D9" s="52">
        <v>1121</v>
      </c>
      <c r="E9" s="63"/>
      <c r="F9" s="54">
        <v>3738</v>
      </c>
      <c r="G9" s="64" t="s">
        <v>40</v>
      </c>
      <c r="H9" s="386">
        <v>280.10988582299996</v>
      </c>
      <c r="I9" s="63">
        <v>0</v>
      </c>
      <c r="J9" s="386">
        <v>879.92167956899993</v>
      </c>
      <c r="K9" s="64" t="s">
        <v>40</v>
      </c>
      <c r="L9" s="70">
        <v>1241.5239999999999</v>
      </c>
      <c r="M9" s="63"/>
      <c r="N9" s="58">
        <v>4135.768</v>
      </c>
      <c r="O9" s="66" t="s">
        <v>40</v>
      </c>
      <c r="P9" s="58">
        <v>1461.273747999986</v>
      </c>
      <c r="Q9" s="67">
        <v>0.64658479999996998</v>
      </c>
      <c r="R9" s="68">
        <v>6045.9520000000002</v>
      </c>
      <c r="S9" s="61"/>
      <c r="T9" s="6"/>
      <c r="U9" s="6"/>
      <c r="V9" s="6"/>
    </row>
    <row r="10" spans="1:22" ht="17.25">
      <c r="B10" s="573"/>
      <c r="C10" s="71" t="s">
        <v>43</v>
      </c>
      <c r="D10" s="52">
        <v>50752</v>
      </c>
      <c r="E10" s="63"/>
      <c r="F10" s="54">
        <v>65752</v>
      </c>
      <c r="G10" s="64" t="s">
        <v>40</v>
      </c>
      <c r="H10" s="386">
        <v>2089.2142552630003</v>
      </c>
      <c r="I10" s="63">
        <v>0</v>
      </c>
      <c r="J10" s="386">
        <v>2758.9347704239999</v>
      </c>
      <c r="K10" s="64" t="s">
        <v>40</v>
      </c>
      <c r="L10" s="65">
        <v>20112.868507015028</v>
      </c>
      <c r="M10" s="63"/>
      <c r="N10" s="58">
        <v>25878.148907020695</v>
      </c>
      <c r="O10" s="66" t="s">
        <v>40</v>
      </c>
      <c r="P10" s="58">
        <v>23672.809743690636</v>
      </c>
      <c r="Q10" s="67">
        <v>2.0202003779983526</v>
      </c>
      <c r="R10" s="68">
        <v>255849.22518954374</v>
      </c>
      <c r="S10" s="61"/>
      <c r="T10" s="6"/>
      <c r="U10" s="6"/>
      <c r="V10" s="6"/>
    </row>
    <row r="11" spans="1:22">
      <c r="B11" s="573"/>
      <c r="C11" s="71" t="s">
        <v>44</v>
      </c>
      <c r="D11" s="52">
        <v>238014</v>
      </c>
      <c r="E11" s="63"/>
      <c r="F11" s="54">
        <v>257913</v>
      </c>
      <c r="G11" s="64" t="s">
        <v>40</v>
      </c>
      <c r="H11" s="386">
        <v>1387.147973587</v>
      </c>
      <c r="I11" s="63">
        <v>0</v>
      </c>
      <c r="J11" s="386">
        <v>1794.4172848610001</v>
      </c>
      <c r="K11" s="64" t="s">
        <v>40</v>
      </c>
      <c r="L11" s="65">
        <v>37535.815874600346</v>
      </c>
      <c r="M11" s="63"/>
      <c r="N11" s="58">
        <v>40378.33732780008</v>
      </c>
      <c r="O11" s="66" t="s">
        <v>40</v>
      </c>
      <c r="P11" s="58">
        <v>44179.655284405831</v>
      </c>
      <c r="Q11" s="67">
        <v>3.0266273230002048</v>
      </c>
      <c r="R11" s="68">
        <v>563037.23811896564</v>
      </c>
      <c r="S11" s="61"/>
      <c r="T11" s="6"/>
      <c r="U11" s="6"/>
      <c r="V11" s="6"/>
    </row>
    <row r="12" spans="1:22">
      <c r="B12" s="573"/>
      <c r="C12" s="71" t="s">
        <v>45</v>
      </c>
      <c r="D12" s="52">
        <v>1646</v>
      </c>
      <c r="E12" s="63"/>
      <c r="F12" s="54">
        <v>9994</v>
      </c>
      <c r="G12" s="64" t="s">
        <v>40</v>
      </c>
      <c r="H12" s="386">
        <v>287.96919500900003</v>
      </c>
      <c r="I12" s="63">
        <v>0</v>
      </c>
      <c r="J12" s="386">
        <v>921.17716029199994</v>
      </c>
      <c r="K12" s="64" t="s">
        <v>40</v>
      </c>
      <c r="L12" s="65">
        <v>207.22499057000013</v>
      </c>
      <c r="M12" s="63"/>
      <c r="N12" s="58">
        <v>1263.6858284499672</v>
      </c>
      <c r="O12" s="66" t="s">
        <v>40</v>
      </c>
      <c r="P12" s="58">
        <v>243.90381390089161</v>
      </c>
      <c r="Q12" s="67">
        <v>3.2624372000000186E-2</v>
      </c>
      <c r="R12" s="68">
        <v>1978.5303810500013</v>
      </c>
      <c r="S12" s="61"/>
      <c r="T12" s="6"/>
      <c r="U12" s="6"/>
      <c r="V12" s="6"/>
    </row>
    <row r="13" spans="1:22" ht="18" thickBot="1">
      <c r="B13" s="574"/>
      <c r="C13" s="72" t="s">
        <v>46</v>
      </c>
      <c r="D13" s="73">
        <v>293395</v>
      </c>
      <c r="E13" s="74">
        <v>1161787.6499999999</v>
      </c>
      <c r="F13" s="74">
        <v>341606</v>
      </c>
      <c r="G13" s="75">
        <v>0.294034800593723</v>
      </c>
      <c r="H13" s="387">
        <v>4591.1037446939999</v>
      </c>
      <c r="I13" s="387">
        <v>16874.033719593881</v>
      </c>
      <c r="J13" s="390">
        <v>7718.0169189259996</v>
      </c>
      <c r="K13" s="75">
        <v>0.45739015621166801</v>
      </c>
      <c r="L13" s="73">
        <v>59588.400020043075</v>
      </c>
      <c r="M13" s="74">
        <v>66477.46842632092</v>
      </c>
      <c r="N13" s="76">
        <v>72626.947983716134</v>
      </c>
      <c r="O13" s="77">
        <v>1.0925047193126929</v>
      </c>
      <c r="P13" s="76">
        <v>70135.510334525869</v>
      </c>
      <c r="Q13" s="78">
        <v>5.9867430308885279</v>
      </c>
      <c r="R13" s="79">
        <v>832628.49262105173</v>
      </c>
      <c r="S13" s="61"/>
      <c r="T13" s="6"/>
      <c r="U13" s="6"/>
      <c r="V13" s="6"/>
    </row>
    <row r="14" spans="1:22" ht="14.45" customHeight="1">
      <c r="B14" s="575" t="s">
        <v>47</v>
      </c>
      <c r="C14" s="555" t="s">
        <v>48</v>
      </c>
      <c r="D14" s="80">
        <v>8</v>
      </c>
      <c r="E14" s="81">
        <v>500</v>
      </c>
      <c r="F14" s="82">
        <v>24</v>
      </c>
      <c r="G14" s="83">
        <v>4.8000000000000001E-2</v>
      </c>
      <c r="H14" s="386">
        <v>223.03948833199999</v>
      </c>
      <c r="I14" s="386">
        <v>4367.404109480749</v>
      </c>
      <c r="J14" s="392">
        <v>689.48196301899986</v>
      </c>
      <c r="K14" s="84">
        <v>0.15786997166629815</v>
      </c>
      <c r="L14" s="85">
        <v>25.505040999999999</v>
      </c>
      <c r="M14" s="82">
        <v>687.26568338215975</v>
      </c>
      <c r="N14" s="86">
        <v>76.527642000000029</v>
      </c>
      <c r="O14" s="87">
        <v>0.11135088489126002</v>
      </c>
      <c r="P14" s="58">
        <v>30.019433256999996</v>
      </c>
      <c r="Q14" s="88">
        <v>0</v>
      </c>
      <c r="R14" s="89">
        <v>289.559121</v>
      </c>
      <c r="S14" s="61"/>
      <c r="T14" s="6"/>
      <c r="U14" s="6"/>
      <c r="V14" s="6"/>
    </row>
    <row r="15" spans="1:22" ht="14.45" customHeight="1">
      <c r="B15" s="576"/>
      <c r="C15" s="90" t="s">
        <v>49</v>
      </c>
      <c r="D15" s="91">
        <v>254</v>
      </c>
      <c r="E15" s="92">
        <v>1500</v>
      </c>
      <c r="F15" s="92">
        <v>400</v>
      </c>
      <c r="G15" s="93">
        <v>0.26666666666666666</v>
      </c>
      <c r="H15" s="386">
        <v>138.65167177199999</v>
      </c>
      <c r="I15" s="386">
        <v>1823.5298234116865</v>
      </c>
      <c r="J15" s="393">
        <v>324.40218715599997</v>
      </c>
      <c r="K15" s="94">
        <v>0.17789793344266119</v>
      </c>
      <c r="L15" s="95">
        <v>245.09670499999953</v>
      </c>
      <c r="M15" s="92">
        <v>712.5</v>
      </c>
      <c r="N15" s="96">
        <v>396.63833230000006</v>
      </c>
      <c r="O15" s="97">
        <v>0.55668537866666679</v>
      </c>
      <c r="P15" s="58">
        <v>288.47882178499958</v>
      </c>
      <c r="Q15" s="67">
        <v>3.2695519000000062E-2</v>
      </c>
      <c r="R15" s="98">
        <v>3312.1631752000048</v>
      </c>
      <c r="S15" s="61"/>
      <c r="T15" s="6"/>
      <c r="U15" s="6"/>
      <c r="V15" s="6"/>
    </row>
    <row r="16" spans="1:22" ht="14.45" customHeight="1" thickBot="1">
      <c r="B16" s="577"/>
      <c r="C16" s="557" t="s">
        <v>50</v>
      </c>
      <c r="D16" s="99">
        <v>49</v>
      </c>
      <c r="E16" s="100">
        <v>300</v>
      </c>
      <c r="F16" s="100">
        <v>58</v>
      </c>
      <c r="G16" s="101">
        <v>0.19333333333333333</v>
      </c>
      <c r="H16" s="386">
        <v>141.56258680799999</v>
      </c>
      <c r="I16" s="386">
        <v>3241.4563115982314</v>
      </c>
      <c r="J16" s="394">
        <v>337.23108128899997</v>
      </c>
      <c r="K16" s="102">
        <v>0.10403690467224744</v>
      </c>
      <c r="L16" s="103">
        <v>24.555288900000004</v>
      </c>
      <c r="M16" s="100">
        <v>375</v>
      </c>
      <c r="N16" s="104">
        <v>31.499172900000005</v>
      </c>
      <c r="O16" s="105">
        <v>8.399779440000002E-2</v>
      </c>
      <c r="P16" s="58">
        <v>28.901575035300006</v>
      </c>
      <c r="Q16" s="106">
        <v>2.3978879999999995E-3</v>
      </c>
      <c r="R16" s="107">
        <v>362.82387950000003</v>
      </c>
      <c r="S16" s="61"/>
      <c r="T16" s="6"/>
      <c r="U16" s="6"/>
      <c r="V16" s="6"/>
    </row>
    <row r="17" spans="1:37" ht="14.45" customHeight="1">
      <c r="B17" s="573" t="s">
        <v>51</v>
      </c>
      <c r="C17" s="555" t="s">
        <v>52</v>
      </c>
      <c r="D17" s="108">
        <v>0</v>
      </c>
      <c r="E17" s="53"/>
      <c r="F17" s="109">
        <v>0</v>
      </c>
      <c r="G17" s="55" t="s">
        <v>40</v>
      </c>
      <c r="H17" s="386">
        <v>0</v>
      </c>
      <c r="I17" s="389">
        <v>0</v>
      </c>
      <c r="J17" s="395">
        <v>0</v>
      </c>
      <c r="K17" s="55"/>
      <c r="L17" s="108">
        <v>0</v>
      </c>
      <c r="M17" s="53"/>
      <c r="N17" s="110">
        <v>0</v>
      </c>
      <c r="O17" s="57"/>
      <c r="P17" s="111"/>
      <c r="Q17" s="112"/>
      <c r="R17" s="113"/>
      <c r="S17" s="61"/>
      <c r="T17" s="6"/>
      <c r="U17" s="6"/>
      <c r="V17" s="6"/>
    </row>
    <row r="18" spans="1:37" ht="15" customHeight="1">
      <c r="B18" s="573"/>
      <c r="C18" s="556" t="s">
        <v>53</v>
      </c>
      <c r="D18" s="114">
        <v>3001</v>
      </c>
      <c r="E18" s="92">
        <v>1650</v>
      </c>
      <c r="F18" s="92">
        <v>8101</v>
      </c>
      <c r="G18" s="115">
        <v>4.9096969696969701</v>
      </c>
      <c r="H18" s="386">
        <v>81.693125149999986</v>
      </c>
      <c r="I18" s="386">
        <v>0</v>
      </c>
      <c r="J18" s="393">
        <v>98.777563729999997</v>
      </c>
      <c r="K18" s="64" t="s">
        <v>40</v>
      </c>
      <c r="L18" s="91">
        <v>372.12400000000002</v>
      </c>
      <c r="M18" s="92">
        <v>203.77500000000001</v>
      </c>
      <c r="N18" s="96">
        <v>1004.524</v>
      </c>
      <c r="O18" s="116">
        <v>4.929574285363759</v>
      </c>
      <c r="P18" s="58">
        <v>437.98994799997439</v>
      </c>
      <c r="Q18" s="67">
        <v>0</v>
      </c>
      <c r="R18" s="98">
        <v>372.12400000000002</v>
      </c>
      <c r="S18" s="61"/>
      <c r="T18" s="6"/>
      <c r="U18" s="6"/>
      <c r="V18" s="6"/>
    </row>
    <row r="19" spans="1:37" ht="15" customHeight="1" thickBot="1">
      <c r="B19" s="574"/>
      <c r="C19" s="117" t="s">
        <v>54</v>
      </c>
      <c r="D19" s="73">
        <v>3001</v>
      </c>
      <c r="E19" s="74">
        <v>1650</v>
      </c>
      <c r="F19" s="74">
        <v>8101</v>
      </c>
      <c r="G19" s="118">
        <v>4.9096969696969701</v>
      </c>
      <c r="H19" s="387">
        <v>81.693125149999986</v>
      </c>
      <c r="I19" s="390">
        <v>274.00289609570967</v>
      </c>
      <c r="J19" s="390">
        <v>98.777563729999997</v>
      </c>
      <c r="K19" s="75">
        <v>0.36049824705318739</v>
      </c>
      <c r="L19" s="119">
        <v>372.12400000000002</v>
      </c>
      <c r="M19" s="74">
        <v>203.77500000000001</v>
      </c>
      <c r="N19" s="74">
        <v>1004.524</v>
      </c>
      <c r="O19" s="120">
        <v>4.929574285363759</v>
      </c>
      <c r="P19" s="74">
        <v>437.98994799997439</v>
      </c>
      <c r="Q19" s="121">
        <v>0</v>
      </c>
      <c r="R19" s="122">
        <v>372.12400000000002</v>
      </c>
      <c r="S19" s="61"/>
      <c r="T19" s="6"/>
      <c r="U19" s="6"/>
      <c r="V19" s="6"/>
    </row>
    <row r="20" spans="1:37" ht="18" thickBot="1">
      <c r="B20" s="123" t="s">
        <v>55</v>
      </c>
      <c r="C20" s="124"/>
      <c r="D20" s="125">
        <v>296707</v>
      </c>
      <c r="E20" s="126">
        <v>1165737.6499999999</v>
      </c>
      <c r="F20" s="126">
        <v>350189</v>
      </c>
      <c r="G20" s="127">
        <v>0.30040120948311144</v>
      </c>
      <c r="H20" s="388">
        <v>5176.0506167559997</v>
      </c>
      <c r="I20" s="391">
        <v>26580.426860180258</v>
      </c>
      <c r="J20" s="391">
        <v>9167.9097141199982</v>
      </c>
      <c r="K20" s="128">
        <v>0.3449120573700909</v>
      </c>
      <c r="L20" s="125">
        <v>60256.681054943074</v>
      </c>
      <c r="M20" s="126">
        <v>68456.009109703067</v>
      </c>
      <c r="N20" s="129">
        <v>74135.137130916148</v>
      </c>
      <c r="O20" s="130">
        <v>1.0829602557185607</v>
      </c>
      <c r="P20" s="129">
        <v>70920.900112603136</v>
      </c>
      <c r="Q20" s="131">
        <v>6.0118364378885278</v>
      </c>
      <c r="R20" s="132">
        <v>836965.16279675171</v>
      </c>
      <c r="S20" s="50"/>
      <c r="T20" s="51"/>
      <c r="U20" s="51"/>
      <c r="V20" s="51"/>
    </row>
    <row r="21" spans="1:37" ht="15.75" thickBot="1">
      <c r="B21" s="133"/>
      <c r="C21" s="134"/>
      <c r="D21" s="134"/>
      <c r="E21" s="134"/>
      <c r="F21" s="134"/>
      <c r="G21" s="135"/>
      <c r="H21" s="136"/>
      <c r="I21" s="136"/>
      <c r="J21" s="136"/>
      <c r="K21" s="137"/>
      <c r="L21" s="138"/>
      <c r="M21" s="138"/>
      <c r="N21" s="138"/>
      <c r="O21" s="137"/>
      <c r="P21" s="138"/>
      <c r="Q21" s="139"/>
      <c r="R21" s="140"/>
      <c r="S21" s="141"/>
      <c r="T21" s="142"/>
      <c r="U21" s="142"/>
      <c r="V21" s="142"/>
    </row>
    <row r="22" spans="1:37" ht="18" thickBot="1">
      <c r="B22" s="143" t="s">
        <v>56</v>
      </c>
      <c r="C22" s="41" t="s">
        <v>37</v>
      </c>
      <c r="D22" s="144"/>
      <c r="E22" s="145"/>
      <c r="F22" s="145"/>
      <c r="G22" s="146"/>
      <c r="H22" s="147"/>
      <c r="I22" s="148"/>
      <c r="J22" s="148"/>
      <c r="K22" s="149"/>
      <c r="L22" s="150"/>
      <c r="M22" s="151"/>
      <c r="N22" s="152"/>
      <c r="O22" s="153"/>
      <c r="P22" s="152"/>
      <c r="Q22" s="154"/>
      <c r="R22" s="155"/>
      <c r="S22" s="50"/>
      <c r="T22" s="51"/>
      <c r="U22" s="51"/>
      <c r="V22" s="51"/>
    </row>
    <row r="23" spans="1:37" ht="15.75" thickBot="1">
      <c r="B23" s="156" t="s">
        <v>57</v>
      </c>
      <c r="C23" s="554" t="s">
        <v>58</v>
      </c>
      <c r="D23" s="85">
        <v>2</v>
      </c>
      <c r="E23" s="82">
        <v>120</v>
      </c>
      <c r="F23" s="82">
        <v>4</v>
      </c>
      <c r="G23" s="157">
        <v>3.3333333333333333E-2</v>
      </c>
      <c r="H23" s="392">
        <v>169.89765109699999</v>
      </c>
      <c r="I23" s="392">
        <v>3217.4930828307956</v>
      </c>
      <c r="J23" s="392">
        <v>554.07613984999989</v>
      </c>
      <c r="K23" s="84">
        <v>0.17220740669394569</v>
      </c>
      <c r="L23" s="158">
        <v>119.10694000000001</v>
      </c>
      <c r="M23" s="159">
        <v>4064.4376620616399</v>
      </c>
      <c r="N23" s="160">
        <v>221.05419179999998</v>
      </c>
      <c r="O23" s="161">
        <v>5.4387398744817447E-2</v>
      </c>
      <c r="P23" s="158">
        <v>140.18886838</v>
      </c>
      <c r="Q23" s="162">
        <v>3.7220633999999996E-2</v>
      </c>
      <c r="R23" s="163">
        <v>1786.6040999999998</v>
      </c>
      <c r="S23" s="164"/>
      <c r="T23" s="165"/>
      <c r="U23" s="6"/>
      <c r="V23" s="6"/>
    </row>
    <row r="24" spans="1:37">
      <c r="B24" s="578" t="s">
        <v>59</v>
      </c>
      <c r="C24" s="555" t="s">
        <v>60</v>
      </c>
      <c r="D24" s="166">
        <v>77</v>
      </c>
      <c r="E24" s="109">
        <v>223247.42819971693</v>
      </c>
      <c r="F24" s="167">
        <v>103</v>
      </c>
      <c r="G24" s="168">
        <v>4.6137149632853239E-4</v>
      </c>
      <c r="H24" s="396">
        <v>764.8444134849999</v>
      </c>
      <c r="I24" s="396">
        <v>13047.929680859883</v>
      </c>
      <c r="J24" s="396">
        <v>1756.6250877369998</v>
      </c>
      <c r="K24" s="169">
        <v>0.13462864459744966</v>
      </c>
      <c r="L24" s="170">
        <v>2341.2730000000006</v>
      </c>
      <c r="M24" s="54">
        <v>38982.425296470181</v>
      </c>
      <c r="N24" s="56">
        <v>2786.2351600000006</v>
      </c>
      <c r="O24" s="171">
        <v>7.1474135814025189E-2</v>
      </c>
      <c r="P24" s="170">
        <v>2741.8528569850018</v>
      </c>
      <c r="Q24" s="59">
        <v>0.4785265999999998</v>
      </c>
      <c r="R24" s="172">
        <v>34791.046719999977</v>
      </c>
      <c r="S24" s="165"/>
      <c r="T24" s="165"/>
      <c r="U24" s="6"/>
      <c r="V24" s="6"/>
    </row>
    <row r="25" spans="1:37" ht="17.25">
      <c r="B25" s="579"/>
      <c r="C25" s="556" t="s">
        <v>61</v>
      </c>
      <c r="D25" s="65">
        <v>0</v>
      </c>
      <c r="E25" s="92">
        <v>1</v>
      </c>
      <c r="F25" s="92">
        <v>0</v>
      </c>
      <c r="G25" s="173">
        <v>0</v>
      </c>
      <c r="H25" s="393">
        <v>22.636500000000002</v>
      </c>
      <c r="I25" s="393">
        <v>0</v>
      </c>
      <c r="J25" s="393">
        <v>104.50502</v>
      </c>
      <c r="K25" s="173" t="s">
        <v>40</v>
      </c>
      <c r="L25" s="174">
        <v>0</v>
      </c>
      <c r="M25" s="92">
        <v>0</v>
      </c>
      <c r="N25" s="58">
        <v>0</v>
      </c>
      <c r="O25" s="97" t="s">
        <v>40</v>
      </c>
      <c r="P25" s="58">
        <v>0</v>
      </c>
      <c r="Q25" s="175">
        <v>0</v>
      </c>
      <c r="R25" s="176">
        <v>0</v>
      </c>
      <c r="S25" s="164"/>
      <c r="T25" s="165"/>
      <c r="U25" s="6"/>
      <c r="V25" s="6"/>
    </row>
    <row r="26" spans="1:37" ht="18" thickBot="1">
      <c r="B26" s="579"/>
      <c r="C26" s="177" t="s">
        <v>62</v>
      </c>
      <c r="D26" s="178">
        <v>0</v>
      </c>
      <c r="E26" s="100">
        <v>1</v>
      </c>
      <c r="F26" s="100">
        <v>0</v>
      </c>
      <c r="G26" s="179">
        <v>0</v>
      </c>
      <c r="H26" s="394">
        <v>21.805509539999996</v>
      </c>
      <c r="I26" s="394">
        <v>517.34085538605075</v>
      </c>
      <c r="J26" s="394">
        <v>100.029217464</v>
      </c>
      <c r="K26" s="179">
        <v>0.19335263477181999</v>
      </c>
      <c r="L26" s="180">
        <v>0</v>
      </c>
      <c r="M26" s="100">
        <v>275</v>
      </c>
      <c r="N26" s="181">
        <v>0</v>
      </c>
      <c r="O26" s="182">
        <v>0</v>
      </c>
      <c r="P26" s="181">
        <v>0</v>
      </c>
      <c r="Q26" s="183">
        <v>0</v>
      </c>
      <c r="R26" s="184">
        <v>0</v>
      </c>
      <c r="S26" s="61"/>
      <c r="T26" s="6"/>
      <c r="U26" s="6"/>
      <c r="V26" s="6"/>
    </row>
    <row r="27" spans="1:37" s="193" customFormat="1" ht="18" thickBot="1">
      <c r="A27" s="185"/>
      <c r="B27" s="186" t="s">
        <v>63</v>
      </c>
      <c r="C27" s="187"/>
      <c r="D27" s="188">
        <v>79</v>
      </c>
      <c r="E27" s="126">
        <v>223369.42819971693</v>
      </c>
      <c r="F27" s="126">
        <v>107</v>
      </c>
      <c r="G27" s="189">
        <v>4.7902705783143336E-4</v>
      </c>
      <c r="H27" s="391">
        <v>979.18407412199986</v>
      </c>
      <c r="I27" s="391">
        <v>16781.76361907673</v>
      </c>
      <c r="J27" s="391">
        <v>2515.2354650509997</v>
      </c>
      <c r="K27" s="190">
        <v>0.14987909031156874</v>
      </c>
      <c r="L27" s="188">
        <v>2460.3799400000007</v>
      </c>
      <c r="M27" s="126">
        <v>43320.862958531819</v>
      </c>
      <c r="N27" s="191">
        <v>3007.2893518000005</v>
      </c>
      <c r="O27" s="130">
        <v>6.9418962283338603E-2</v>
      </c>
      <c r="P27" s="192">
        <v>2882.0417253650016</v>
      </c>
      <c r="Q27" s="131">
        <v>0.51574723399999978</v>
      </c>
      <c r="R27" s="132">
        <v>36577.650819999973</v>
      </c>
      <c r="S27" s="50"/>
      <c r="T27" s="51"/>
      <c r="U27" s="51"/>
      <c r="V27" s="51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thickBot="1">
      <c r="B28" s="133"/>
      <c r="C28" s="134"/>
      <c r="D28" s="138"/>
      <c r="E28" s="138"/>
      <c r="F28" s="138"/>
      <c r="G28" s="194"/>
      <c r="H28" s="136"/>
      <c r="I28" s="136"/>
      <c r="J28" s="136"/>
      <c r="K28" s="137"/>
      <c r="L28" s="138"/>
      <c r="M28" s="138"/>
      <c r="N28" s="138"/>
      <c r="O28" s="137"/>
      <c r="P28" s="138"/>
      <c r="Q28" s="139"/>
      <c r="R28" s="140"/>
      <c r="S28" s="141"/>
      <c r="T28" s="142"/>
      <c r="U28" s="142"/>
      <c r="V28" s="142"/>
    </row>
    <row r="29" spans="1:37" ht="18" thickBot="1">
      <c r="B29" s="143" t="s">
        <v>64</v>
      </c>
      <c r="C29" s="41" t="s">
        <v>37</v>
      </c>
      <c r="D29" s="125"/>
      <c r="E29" s="126"/>
      <c r="F29" s="126"/>
      <c r="G29" s="127"/>
      <c r="H29" s="144"/>
      <c r="I29" s="145"/>
      <c r="J29" s="145"/>
      <c r="K29" s="149"/>
      <c r="L29" s="150"/>
      <c r="M29" s="151"/>
      <c r="N29" s="152"/>
      <c r="O29" s="153"/>
      <c r="P29" s="152"/>
      <c r="Q29" s="154"/>
      <c r="R29" s="155"/>
      <c r="S29" s="50"/>
      <c r="T29" s="51"/>
      <c r="U29" s="51"/>
      <c r="V29" s="51"/>
    </row>
    <row r="30" spans="1:37">
      <c r="B30" s="559" t="s">
        <v>65</v>
      </c>
      <c r="C30" s="195" t="s">
        <v>66</v>
      </c>
      <c r="D30" s="196">
        <v>0</v>
      </c>
      <c r="E30" s="197"/>
      <c r="F30" s="198">
        <v>0</v>
      </c>
      <c r="G30" s="199" t="s">
        <v>40</v>
      </c>
      <c r="H30" s="397">
        <v>0</v>
      </c>
      <c r="I30" s="398"/>
      <c r="J30" s="396">
        <v>0</v>
      </c>
      <c r="K30" s="200" t="s">
        <v>40</v>
      </c>
      <c r="L30" s="196">
        <v>0</v>
      </c>
      <c r="M30" s="197"/>
      <c r="N30" s="110">
        <v>0</v>
      </c>
      <c r="O30" s="201" t="s">
        <v>40</v>
      </c>
      <c r="P30" s="110">
        <v>0</v>
      </c>
      <c r="Q30" s="202">
        <v>0</v>
      </c>
      <c r="R30" s="203">
        <v>0</v>
      </c>
      <c r="S30" s="141"/>
      <c r="T30" s="142"/>
      <c r="U30" s="142"/>
      <c r="V30" s="142"/>
    </row>
    <row r="31" spans="1:37">
      <c r="B31" s="560"/>
      <c r="C31" s="204" t="s">
        <v>58</v>
      </c>
      <c r="D31" s="205">
        <v>0</v>
      </c>
      <c r="E31" s="63"/>
      <c r="F31" s="206">
        <v>0</v>
      </c>
      <c r="G31" s="64" t="s">
        <v>40</v>
      </c>
      <c r="H31" s="399">
        <v>0</v>
      </c>
      <c r="I31" s="400"/>
      <c r="J31" s="401">
        <v>0</v>
      </c>
      <c r="K31" s="207" t="s">
        <v>40</v>
      </c>
      <c r="L31" s="205">
        <v>0</v>
      </c>
      <c r="M31" s="63"/>
      <c r="N31" s="58">
        <v>0</v>
      </c>
      <c r="O31" s="66" t="s">
        <v>40</v>
      </c>
      <c r="P31" s="58">
        <v>0</v>
      </c>
      <c r="Q31" s="175">
        <v>0</v>
      </c>
      <c r="R31" s="68">
        <v>0</v>
      </c>
      <c r="S31" s="141"/>
      <c r="T31" s="142"/>
      <c r="U31" s="142"/>
      <c r="V31" s="142"/>
    </row>
    <row r="32" spans="1:37" ht="17.25">
      <c r="B32" s="560"/>
      <c r="C32" s="204" t="s">
        <v>67</v>
      </c>
      <c r="D32" s="205">
        <v>0</v>
      </c>
      <c r="E32" s="63"/>
      <c r="F32" s="206">
        <v>0</v>
      </c>
      <c r="G32" s="64" t="s">
        <v>40</v>
      </c>
      <c r="H32" s="399">
        <v>0</v>
      </c>
      <c r="I32" s="400"/>
      <c r="J32" s="401">
        <v>0</v>
      </c>
      <c r="K32" s="207" t="s">
        <v>40</v>
      </c>
      <c r="L32" s="205">
        <v>0</v>
      </c>
      <c r="M32" s="63"/>
      <c r="N32" s="58">
        <v>0</v>
      </c>
      <c r="O32" s="66" t="s">
        <v>40</v>
      </c>
      <c r="P32" s="58">
        <v>0</v>
      </c>
      <c r="Q32" s="175">
        <v>0</v>
      </c>
      <c r="R32" s="68">
        <v>0</v>
      </c>
      <c r="S32" s="141"/>
      <c r="T32" s="142"/>
      <c r="U32" s="142"/>
      <c r="V32" s="142"/>
    </row>
    <row r="33" spans="2:37" ht="17.25">
      <c r="B33" s="560"/>
      <c r="C33" s="204" t="s">
        <v>68</v>
      </c>
      <c r="D33" s="205">
        <v>0</v>
      </c>
      <c r="E33" s="63"/>
      <c r="F33" s="206">
        <v>0</v>
      </c>
      <c r="G33" s="64" t="s">
        <v>40</v>
      </c>
      <c r="H33" s="399">
        <v>0</v>
      </c>
      <c r="I33" s="400"/>
      <c r="J33" s="401">
        <v>0</v>
      </c>
      <c r="K33" s="207" t="s">
        <v>40</v>
      </c>
      <c r="L33" s="205">
        <v>0</v>
      </c>
      <c r="M33" s="63"/>
      <c r="N33" s="58">
        <v>0</v>
      </c>
      <c r="O33" s="66" t="s">
        <v>40</v>
      </c>
      <c r="P33" s="58">
        <v>0</v>
      </c>
      <c r="Q33" s="175">
        <v>0</v>
      </c>
      <c r="R33" s="68">
        <v>0</v>
      </c>
      <c r="S33" s="141"/>
      <c r="T33" s="142"/>
      <c r="U33" s="142"/>
      <c r="V33" s="142"/>
    </row>
    <row r="34" spans="2:37" ht="18" thickBot="1">
      <c r="B34" s="561"/>
      <c r="C34" s="208" t="s">
        <v>69</v>
      </c>
      <c r="D34" s="209">
        <v>0</v>
      </c>
      <c r="E34" s="210">
        <v>1984</v>
      </c>
      <c r="F34" s="210">
        <v>0</v>
      </c>
      <c r="G34" s="211">
        <v>0</v>
      </c>
      <c r="H34" s="402">
        <v>58.235889122000003</v>
      </c>
      <c r="I34" s="402">
        <v>1869.6821931547831</v>
      </c>
      <c r="J34" s="402">
        <v>245.645450829</v>
      </c>
      <c r="K34" s="212">
        <v>0.13138353230744176</v>
      </c>
      <c r="L34" s="209"/>
      <c r="M34" s="210">
        <v>1110.3461687710685</v>
      </c>
      <c r="N34" s="213">
        <v>0</v>
      </c>
      <c r="O34" s="214">
        <v>0</v>
      </c>
      <c r="P34" s="213"/>
      <c r="Q34" s="215"/>
      <c r="R34" s="216"/>
      <c r="S34" s="141"/>
      <c r="T34" s="142"/>
      <c r="U34" s="142"/>
      <c r="V34" s="142"/>
    </row>
    <row r="35" spans="2:37">
      <c r="B35" s="217" t="s">
        <v>70</v>
      </c>
      <c r="C35" s="145"/>
      <c r="D35" s="218"/>
      <c r="E35" s="151"/>
      <c r="F35" s="151"/>
      <c r="G35" s="219"/>
      <c r="H35" s="220"/>
      <c r="I35" s="148"/>
      <c r="J35" s="148"/>
      <c r="K35" s="221"/>
      <c r="L35" s="218"/>
      <c r="M35" s="151"/>
      <c r="N35" s="151"/>
      <c r="O35" s="222"/>
      <c r="P35" s="151"/>
      <c r="Q35" s="223"/>
      <c r="R35" s="224"/>
      <c r="S35" s="50"/>
      <c r="T35" s="51"/>
      <c r="U35" s="51"/>
      <c r="V35" s="51"/>
    </row>
    <row r="36" spans="2:37" ht="17.25">
      <c r="B36" s="225" t="s">
        <v>71</v>
      </c>
      <c r="C36" s="226"/>
      <c r="D36" s="227">
        <v>0</v>
      </c>
      <c r="E36" s="228">
        <v>0</v>
      </c>
      <c r="F36" s="228">
        <v>0</v>
      </c>
      <c r="G36" s="229" t="s">
        <v>40</v>
      </c>
      <c r="H36" s="403">
        <v>0</v>
      </c>
      <c r="I36" s="404"/>
      <c r="J36" s="404">
        <v>0</v>
      </c>
      <c r="K36" s="230" t="s">
        <v>40</v>
      </c>
      <c r="L36" s="227">
        <v>0</v>
      </c>
      <c r="M36" s="231">
        <v>0</v>
      </c>
      <c r="N36" s="231">
        <v>0</v>
      </c>
      <c r="O36" s="97" t="s">
        <v>40</v>
      </c>
      <c r="P36" s="231">
        <v>0</v>
      </c>
      <c r="Q36" s="175">
        <v>0</v>
      </c>
      <c r="R36" s="176">
        <v>0</v>
      </c>
      <c r="S36" s="164"/>
      <c r="T36" s="165"/>
      <c r="U36" s="6"/>
      <c r="V36" s="6"/>
    </row>
    <row r="37" spans="2:37" ht="18" thickBot="1">
      <c r="B37" s="186" t="s">
        <v>72</v>
      </c>
      <c r="C37" s="232"/>
      <c r="D37" s="233">
        <v>0</v>
      </c>
      <c r="E37" s="234">
        <v>0</v>
      </c>
      <c r="F37" s="234">
        <v>0</v>
      </c>
      <c r="G37" s="235" t="s">
        <v>40</v>
      </c>
      <c r="H37" s="405">
        <v>0</v>
      </c>
      <c r="I37" s="406">
        <v>0</v>
      </c>
      <c r="J37" s="406">
        <v>0</v>
      </c>
      <c r="K37" s="236" t="s">
        <v>40</v>
      </c>
      <c r="L37" s="237">
        <v>0</v>
      </c>
      <c r="M37" s="238">
        <v>0</v>
      </c>
      <c r="N37" s="239">
        <v>0</v>
      </c>
      <c r="O37" s="240" t="s">
        <v>40</v>
      </c>
      <c r="P37" s="239">
        <v>0</v>
      </c>
      <c r="Q37" s="241">
        <v>0</v>
      </c>
      <c r="R37" s="235">
        <v>0</v>
      </c>
      <c r="S37" s="242"/>
      <c r="T37" s="243"/>
      <c r="U37" s="51"/>
      <c r="V37" s="51"/>
    </row>
    <row r="38" spans="2:37">
      <c r="B38" s="244"/>
      <c r="C38" s="245"/>
      <c r="D38" s="246"/>
      <c r="E38" s="246"/>
      <c r="F38" s="246"/>
      <c r="G38" s="246"/>
      <c r="H38" s="247"/>
      <c r="I38" s="247"/>
      <c r="J38" s="247"/>
      <c r="K38" s="248"/>
      <c r="L38" s="246"/>
      <c r="M38" s="246"/>
      <c r="N38" s="246"/>
      <c r="O38" s="248"/>
      <c r="P38" s="246"/>
      <c r="Q38" s="249"/>
      <c r="R38" s="250"/>
      <c r="S38" s="141"/>
      <c r="T38" s="142"/>
      <c r="U38" s="142"/>
      <c r="V38" s="142"/>
    </row>
    <row r="39" spans="2:37" ht="18" thickBot="1">
      <c r="B39" s="186" t="s">
        <v>73</v>
      </c>
      <c r="C39" s="232"/>
      <c r="D39" s="233">
        <v>296786</v>
      </c>
      <c r="E39" s="234">
        <v>1391091.0781997168</v>
      </c>
      <c r="F39" s="234">
        <v>350296</v>
      </c>
      <c r="G39" s="251">
        <v>0.25181384992658873</v>
      </c>
      <c r="H39" s="407">
        <v>6213.4705799999992</v>
      </c>
      <c r="I39" s="407">
        <v>45231.872672411773</v>
      </c>
      <c r="J39" s="407">
        <v>11928.790629999998</v>
      </c>
      <c r="K39" s="251">
        <v>0.26372533183388874</v>
      </c>
      <c r="L39" s="233">
        <v>62716.060994943073</v>
      </c>
      <c r="M39" s="234">
        <v>112887.21823700596</v>
      </c>
      <c r="N39" s="239">
        <v>77142.426482716153</v>
      </c>
      <c r="O39" s="252">
        <v>0.68335837916349529</v>
      </c>
      <c r="P39" s="239">
        <v>73802.941837968145</v>
      </c>
      <c r="Q39" s="253">
        <v>6.5275836718885278</v>
      </c>
      <c r="R39" s="254">
        <v>873542.81361675169</v>
      </c>
      <c r="S39" s="50"/>
      <c r="T39" s="51"/>
      <c r="U39" s="51"/>
      <c r="V39" s="51"/>
    </row>
    <row r="40" spans="2:37" ht="18" thickBot="1">
      <c r="B40" s="562" t="s">
        <v>74</v>
      </c>
      <c r="C40" s="563"/>
      <c r="D40" s="255"/>
      <c r="E40" s="256"/>
      <c r="F40" s="256"/>
      <c r="G40" s="257"/>
      <c r="H40" s="258"/>
      <c r="I40" s="259">
        <v>0</v>
      </c>
      <c r="J40" s="259"/>
      <c r="K40" s="260" t="s">
        <v>40</v>
      </c>
      <c r="L40" s="255"/>
      <c r="M40" s="256"/>
      <c r="N40" s="256"/>
      <c r="O40" s="261"/>
      <c r="P40" s="256"/>
      <c r="Q40" s="262"/>
      <c r="R40" s="257"/>
      <c r="S40" s="50"/>
      <c r="T40" s="51"/>
      <c r="U40" s="51"/>
      <c r="V40" s="51"/>
    </row>
    <row r="41" spans="2:37" ht="17.25">
      <c r="B41" s="263" t="s">
        <v>75</v>
      </c>
      <c r="C41" s="264"/>
      <c r="D41" s="264"/>
      <c r="E41" s="264"/>
      <c r="F41" s="264"/>
      <c r="G41" s="264"/>
      <c r="H41" s="264"/>
      <c r="I41" s="264"/>
      <c r="J41" s="264"/>
      <c r="K41" s="265"/>
      <c r="L41" s="266"/>
      <c r="M41" s="267"/>
      <c r="N41" s="267"/>
      <c r="O41" s="268"/>
      <c r="P41" s="267"/>
      <c r="Q41" s="269"/>
      <c r="R41" s="267"/>
      <c r="S41" s="185"/>
      <c r="T41" s="193"/>
      <c r="U41" s="270"/>
      <c r="V41" s="270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</row>
    <row r="42" spans="2:37" ht="17.25">
      <c r="B42" s="271" t="s">
        <v>76</v>
      </c>
      <c r="C42" s="272"/>
      <c r="D42" s="272"/>
      <c r="E42" s="272"/>
      <c r="F42" s="272"/>
      <c r="G42" s="272"/>
      <c r="H42" s="272"/>
      <c r="I42" s="272"/>
      <c r="J42" s="272"/>
      <c r="K42" s="273"/>
      <c r="L42" s="274"/>
      <c r="M42" s="274"/>
      <c r="N42" s="274"/>
      <c r="O42" s="273"/>
      <c r="P42" s="274"/>
      <c r="Q42" s="275"/>
      <c r="R42" s="274"/>
      <c r="S42" s="185"/>
      <c r="T42" s="193"/>
      <c r="U42" s="270"/>
      <c r="V42" s="270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</row>
    <row r="43" spans="2:37" ht="17.25">
      <c r="B43" s="276" t="s">
        <v>77</v>
      </c>
      <c r="C43" s="276"/>
      <c r="D43" s="276"/>
      <c r="E43" s="276"/>
      <c r="F43" s="276"/>
      <c r="G43" s="276"/>
      <c r="H43" s="276"/>
      <c r="I43" s="276"/>
      <c r="J43" s="276"/>
      <c r="K43" s="277"/>
      <c r="L43" s="278"/>
      <c r="M43" s="278"/>
      <c r="N43" s="279"/>
      <c r="O43" s="280"/>
      <c r="P43" s="279"/>
      <c r="Q43" s="281"/>
      <c r="R43" s="279"/>
    </row>
    <row r="44" spans="2:37" ht="17.25">
      <c r="B44" s="276" t="s">
        <v>78</v>
      </c>
      <c r="C44" s="276"/>
      <c r="D44" s="276"/>
      <c r="E44" s="276"/>
      <c r="F44" s="276"/>
      <c r="G44" s="276"/>
      <c r="H44" s="276"/>
      <c r="I44" s="276"/>
      <c r="J44" s="276"/>
      <c r="K44" s="277"/>
      <c r="L44" s="278"/>
      <c r="M44" s="278"/>
      <c r="N44" s="279"/>
      <c r="O44" s="280"/>
      <c r="P44" s="279"/>
      <c r="Q44" s="281"/>
      <c r="R44" s="279"/>
    </row>
    <row r="45" spans="2:37">
      <c r="B45" s="283" t="s">
        <v>79</v>
      </c>
      <c r="C45" s="276"/>
      <c r="D45" s="276"/>
      <c r="E45" s="276"/>
      <c r="F45" s="276"/>
      <c r="G45" s="276"/>
      <c r="H45" s="276"/>
      <c r="I45" s="276"/>
      <c r="J45" s="276"/>
      <c r="K45" s="277"/>
      <c r="L45" s="278"/>
      <c r="M45" s="4"/>
      <c r="N45" s="4"/>
      <c r="O45" s="3"/>
      <c r="P45" s="4"/>
      <c r="Q45" s="5"/>
      <c r="R45" s="4"/>
    </row>
    <row r="46" spans="2:37" s="1" customFormat="1" ht="17.25">
      <c r="B46" s="283" t="s">
        <v>80</v>
      </c>
      <c r="K46" s="3"/>
      <c r="L46" s="4"/>
      <c r="M46" s="4"/>
      <c r="N46" s="4"/>
      <c r="O46" s="3"/>
      <c r="P46" s="4"/>
      <c r="Q46" s="5"/>
      <c r="R46" s="4"/>
      <c r="U46" s="4"/>
      <c r="V46" s="4"/>
    </row>
    <row r="47" spans="2:37" s="1" customFormat="1">
      <c r="K47" s="3"/>
      <c r="L47" s="4"/>
      <c r="M47" s="4"/>
      <c r="N47" s="4"/>
      <c r="O47" s="3"/>
      <c r="P47" s="4"/>
      <c r="Q47" s="5"/>
      <c r="R47" s="4"/>
      <c r="U47" s="4"/>
      <c r="V47" s="4"/>
    </row>
    <row r="48" spans="2:37" s="1" customFormat="1">
      <c r="K48" s="3"/>
      <c r="L48" s="4"/>
      <c r="M48" s="4"/>
      <c r="N48" s="4"/>
      <c r="O48" s="3"/>
      <c r="P48" s="4"/>
      <c r="Q48" s="5"/>
      <c r="R48" s="4"/>
      <c r="U48" s="4"/>
      <c r="V48" s="4"/>
    </row>
  </sheetData>
  <mergeCells count="9">
    <mergeCell ref="B30:B34"/>
    <mergeCell ref="B40:C40"/>
    <mergeCell ref="D3:G3"/>
    <mergeCell ref="H3:K3"/>
    <mergeCell ref="L3:R3"/>
    <mergeCell ref="B7:B13"/>
    <mergeCell ref="B14:B16"/>
    <mergeCell ref="B17:B19"/>
    <mergeCell ref="B24:B26"/>
  </mergeCells>
  <pageMargins left="0.25" right="0.25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7A562-AE4F-44BE-A028-714661BE5B63}">
  <sheetPr>
    <tabColor theme="4" tint="-0.249977111117893"/>
    <pageSetUpPr fitToPage="1"/>
  </sheetPr>
  <dimension ref="A1:X31"/>
  <sheetViews>
    <sheetView tabSelected="1" topLeftCell="A5" zoomScaleNormal="100" zoomScaleSheetLayoutView="100" workbookViewId="0">
      <selection activeCell="D24" sqref="D24:I24"/>
    </sheetView>
  </sheetViews>
  <sheetFormatPr defaultColWidth="9.28515625" defaultRowHeight="12.75"/>
  <cols>
    <col min="1" max="1" width="4.28515625" style="285" customWidth="1"/>
    <col min="2" max="2" width="22.140625" style="288" customWidth="1"/>
    <col min="3" max="3" width="48" style="288" customWidth="1"/>
    <col min="4" max="8" width="13.5703125" style="288" customWidth="1"/>
    <col min="9" max="9" width="14.5703125" style="385" customWidth="1"/>
    <col min="10" max="10" width="16.28515625" style="285" customWidth="1"/>
    <col min="11" max="13" width="9.28515625" style="288"/>
    <col min="14" max="14" width="9.28515625" style="288" customWidth="1"/>
    <col min="15" max="16384" width="9.28515625" style="288"/>
  </cols>
  <sheetData>
    <row r="1" spans="1:18" ht="15">
      <c r="B1" s="286" t="s">
        <v>81</v>
      </c>
      <c r="C1" s="285"/>
      <c r="D1" s="285"/>
      <c r="E1" s="285"/>
      <c r="F1" s="285"/>
      <c r="G1" s="285"/>
      <c r="H1" s="285"/>
      <c r="I1" s="287"/>
    </row>
    <row r="2" spans="1:18" ht="15.75" thickBot="1">
      <c r="A2" s="290"/>
      <c r="B2" s="286" t="s">
        <v>1</v>
      </c>
      <c r="C2" s="290"/>
      <c r="D2" s="290"/>
      <c r="E2" s="290"/>
      <c r="F2" s="290"/>
      <c r="G2" s="290"/>
      <c r="H2" s="290"/>
      <c r="I2" s="287"/>
    </row>
    <row r="3" spans="1:18" ht="43.15" customHeight="1" thickBot="1">
      <c r="A3" s="285" t="s">
        <v>2</v>
      </c>
      <c r="B3" s="558"/>
      <c r="C3" s="291"/>
      <c r="D3" s="591" t="s">
        <v>3</v>
      </c>
      <c r="E3" s="592"/>
      <c r="F3" s="593" t="s">
        <v>82</v>
      </c>
      <c r="G3" s="594"/>
      <c r="H3" s="595" t="s">
        <v>5</v>
      </c>
      <c r="I3" s="596"/>
    </row>
    <row r="4" spans="1:18" ht="21" customHeight="1" thickBot="1">
      <c r="B4" s="292"/>
      <c r="C4" s="293"/>
      <c r="D4" s="294" t="s">
        <v>6</v>
      </c>
      <c r="E4" s="295" t="s">
        <v>7</v>
      </c>
      <c r="F4" s="296" t="s">
        <v>8</v>
      </c>
      <c r="G4" s="297" t="s">
        <v>83</v>
      </c>
      <c r="H4" s="298" t="s">
        <v>10</v>
      </c>
      <c r="I4" s="299" t="s">
        <v>11</v>
      </c>
    </row>
    <row r="5" spans="1:18" ht="52.5" customHeight="1" thickBot="1">
      <c r="B5" s="300"/>
      <c r="C5" s="301"/>
      <c r="D5" s="597" t="s">
        <v>23</v>
      </c>
      <c r="E5" s="598"/>
      <c r="F5" s="599" t="s">
        <v>84</v>
      </c>
      <c r="G5" s="600"/>
      <c r="H5" s="601" t="s">
        <v>31</v>
      </c>
      <c r="I5" s="602"/>
    </row>
    <row r="6" spans="1:18" ht="26.25" thickBot="1">
      <c r="B6" s="302" t="s">
        <v>36</v>
      </c>
      <c r="C6" s="303" t="s">
        <v>85</v>
      </c>
      <c r="D6" s="304" t="s">
        <v>86</v>
      </c>
      <c r="E6" s="305" t="s">
        <v>87</v>
      </c>
      <c r="F6" s="304" t="s">
        <v>86</v>
      </c>
      <c r="G6" s="306" t="s">
        <v>87</v>
      </c>
      <c r="H6" s="307" t="s">
        <v>86</v>
      </c>
      <c r="I6" s="308" t="s">
        <v>87</v>
      </c>
      <c r="K6" s="289"/>
      <c r="L6" s="289"/>
      <c r="M6" s="289"/>
    </row>
    <row r="7" spans="1:18">
      <c r="B7" s="580" t="s">
        <v>88</v>
      </c>
      <c r="C7" s="309" t="s">
        <v>89</v>
      </c>
      <c r="D7" s="310">
        <v>16</v>
      </c>
      <c r="E7" s="311">
        <v>721</v>
      </c>
      <c r="F7" s="408">
        <v>0.45</v>
      </c>
      <c r="G7" s="409">
        <v>38.9</v>
      </c>
      <c r="H7" s="312">
        <v>4.213107599999999</v>
      </c>
      <c r="I7" s="313">
        <v>285.82316520000063</v>
      </c>
      <c r="K7" s="289"/>
      <c r="L7" s="289"/>
      <c r="M7" s="289"/>
      <c r="N7" s="314"/>
      <c r="O7" s="289"/>
      <c r="P7" s="289"/>
      <c r="Q7" s="289"/>
      <c r="R7" s="289"/>
    </row>
    <row r="8" spans="1:18">
      <c r="B8" s="581"/>
      <c r="C8" s="315" t="s">
        <v>90</v>
      </c>
      <c r="D8" s="316">
        <v>125</v>
      </c>
      <c r="E8" s="317">
        <v>3347</v>
      </c>
      <c r="F8" s="410">
        <v>9.7050000000000001</v>
      </c>
      <c r="G8" s="411">
        <v>233.36</v>
      </c>
      <c r="H8" s="318">
        <v>29.881110038199989</v>
      </c>
      <c r="I8" s="317">
        <v>651.09053760720155</v>
      </c>
      <c r="J8" s="288"/>
      <c r="K8" s="289"/>
      <c r="L8" s="289"/>
      <c r="M8" s="289"/>
      <c r="N8" s="314"/>
      <c r="O8" s="289"/>
      <c r="P8" s="289"/>
      <c r="Q8" s="289"/>
      <c r="R8" s="289"/>
    </row>
    <row r="9" spans="1:18">
      <c r="B9" s="581"/>
      <c r="C9" s="319" t="s">
        <v>91</v>
      </c>
      <c r="D9" s="320">
        <v>54</v>
      </c>
      <c r="E9" s="321">
        <v>3684</v>
      </c>
      <c r="F9" s="412">
        <v>2.9</v>
      </c>
      <c r="G9" s="413">
        <v>211.4</v>
      </c>
      <c r="H9" s="322">
        <v>58.887</v>
      </c>
      <c r="I9" s="321">
        <v>4076.8809999999999</v>
      </c>
      <c r="K9" s="289"/>
      <c r="L9" s="289"/>
      <c r="M9" s="289"/>
      <c r="N9" s="314"/>
      <c r="O9" s="289"/>
      <c r="P9" s="289"/>
      <c r="Q9" s="289"/>
      <c r="R9" s="289"/>
    </row>
    <row r="10" spans="1:18">
      <c r="B10" s="581"/>
      <c r="C10" s="323" t="s">
        <v>92</v>
      </c>
      <c r="D10" s="318">
        <v>1965</v>
      </c>
      <c r="E10" s="317">
        <v>63787</v>
      </c>
      <c r="F10" s="414">
        <v>74.864249999999998</v>
      </c>
      <c r="G10" s="411">
        <v>2422.17965</v>
      </c>
      <c r="H10" s="318">
        <v>780.19059549988015</v>
      </c>
      <c r="I10" s="317">
        <v>25097.958311478786</v>
      </c>
      <c r="K10" s="289"/>
      <c r="L10" s="289"/>
      <c r="M10" s="289"/>
      <c r="N10" s="314"/>
      <c r="O10" s="289"/>
      <c r="P10" s="289"/>
      <c r="Q10" s="289"/>
      <c r="R10" s="289"/>
    </row>
    <row r="11" spans="1:18">
      <c r="B11" s="581"/>
      <c r="C11" s="323" t="s">
        <v>93</v>
      </c>
      <c r="D11" s="318">
        <v>0</v>
      </c>
      <c r="E11" s="317">
        <v>257913</v>
      </c>
      <c r="F11" s="414">
        <v>0</v>
      </c>
      <c r="G11" s="411">
        <v>971.39004000000637</v>
      </c>
      <c r="H11" s="318">
        <v>0</v>
      </c>
      <c r="I11" s="317">
        <v>40378.33732780008</v>
      </c>
      <c r="K11" s="289"/>
      <c r="L11" s="289"/>
      <c r="M11" s="289"/>
      <c r="N11" s="314"/>
      <c r="O11" s="289"/>
      <c r="P11" s="289"/>
      <c r="Q11" s="289"/>
      <c r="R11" s="289"/>
    </row>
    <row r="12" spans="1:18">
      <c r="B12" s="581"/>
      <c r="C12" s="323" t="s">
        <v>94</v>
      </c>
      <c r="D12" s="318">
        <v>461</v>
      </c>
      <c r="E12" s="317">
        <v>9533</v>
      </c>
      <c r="F12" s="414">
        <v>50.997999999999998</v>
      </c>
      <c r="G12" s="411">
        <v>1110.9939999999999</v>
      </c>
      <c r="H12" s="318">
        <v>61.126353140000035</v>
      </c>
      <c r="I12" s="317">
        <v>1202.5594753099774</v>
      </c>
      <c r="K12" s="289"/>
      <c r="L12" s="289"/>
      <c r="M12" s="289"/>
      <c r="N12" s="314"/>
      <c r="O12" s="289"/>
      <c r="P12" s="289"/>
      <c r="Q12" s="289"/>
      <c r="R12" s="289"/>
    </row>
    <row r="13" spans="1:18" ht="15.75" thickBot="1">
      <c r="B13" s="582"/>
      <c r="C13" s="324" t="s">
        <v>95</v>
      </c>
      <c r="D13" s="325">
        <v>2621</v>
      </c>
      <c r="E13" s="326">
        <v>338985</v>
      </c>
      <c r="F13" s="415">
        <v>139.91725</v>
      </c>
      <c r="G13" s="416">
        <v>4988.2236900000062</v>
      </c>
      <c r="H13" s="327">
        <v>932.29816627808009</v>
      </c>
      <c r="I13" s="326">
        <v>71693.649817396043</v>
      </c>
      <c r="K13" s="289"/>
      <c r="L13" s="289"/>
      <c r="M13" s="289"/>
    </row>
    <row r="14" spans="1:18" ht="14.45" customHeight="1">
      <c r="B14" s="583" t="s">
        <v>47</v>
      </c>
      <c r="C14" s="309" t="s">
        <v>96</v>
      </c>
      <c r="D14" s="328">
        <v>1</v>
      </c>
      <c r="E14" s="329">
        <v>23</v>
      </c>
      <c r="F14" s="417">
        <v>0.37</v>
      </c>
      <c r="G14" s="418">
        <v>76.994500000000002</v>
      </c>
      <c r="H14" s="330">
        <v>0.16098099999999999</v>
      </c>
      <c r="I14" s="331">
        <v>76.36666100000005</v>
      </c>
      <c r="K14" s="289"/>
      <c r="L14" s="289"/>
      <c r="M14" s="289"/>
    </row>
    <row r="15" spans="1:18" ht="14.45" customHeight="1">
      <c r="B15" s="584"/>
      <c r="C15" s="332" t="s">
        <v>49</v>
      </c>
      <c r="D15" s="316">
        <v>116</v>
      </c>
      <c r="E15" s="333">
        <v>284</v>
      </c>
      <c r="F15" s="410">
        <v>203.49799999999999</v>
      </c>
      <c r="G15" s="419">
        <v>457.22683000000001</v>
      </c>
      <c r="H15" s="318">
        <v>125.1511301999999</v>
      </c>
      <c r="I15" s="317">
        <v>271.48720209999942</v>
      </c>
      <c r="K15" s="289"/>
      <c r="L15" s="289"/>
      <c r="M15" s="289"/>
    </row>
    <row r="16" spans="1:18" ht="14.45" customHeight="1" thickBot="1">
      <c r="B16" s="584"/>
      <c r="C16" s="334" t="s">
        <v>50</v>
      </c>
      <c r="D16" s="335">
        <v>19</v>
      </c>
      <c r="E16" s="336">
        <v>39</v>
      </c>
      <c r="F16" s="420">
        <v>4.891</v>
      </c>
      <c r="G16" s="421">
        <v>10.166</v>
      </c>
      <c r="H16" s="337">
        <v>11.943337100000001</v>
      </c>
      <c r="I16" s="338">
        <v>19.555835800000001</v>
      </c>
      <c r="K16" s="289"/>
      <c r="L16" s="289"/>
      <c r="M16" s="289"/>
    </row>
    <row r="17" spans="2:24" ht="14.45" customHeight="1">
      <c r="B17" s="585" t="s">
        <v>51</v>
      </c>
      <c r="C17" s="309" t="s">
        <v>97</v>
      </c>
      <c r="D17" s="312">
        <v>0</v>
      </c>
      <c r="E17" s="339">
        <v>0</v>
      </c>
      <c r="F17" s="422">
        <v>0</v>
      </c>
      <c r="G17" s="423">
        <v>0</v>
      </c>
      <c r="H17" s="312">
        <v>0</v>
      </c>
      <c r="I17" s="313">
        <v>0</v>
      </c>
      <c r="K17" s="289"/>
      <c r="L17" s="289"/>
      <c r="M17" s="289"/>
    </row>
    <row r="18" spans="2:24">
      <c r="B18" s="586"/>
      <c r="C18" s="340" t="s">
        <v>53</v>
      </c>
      <c r="D18" s="318">
        <v>3523</v>
      </c>
      <c r="E18" s="317">
        <v>4578</v>
      </c>
      <c r="F18" s="414">
        <v>0</v>
      </c>
      <c r="G18" s="411">
        <v>0</v>
      </c>
      <c r="H18" s="318">
        <v>436.85199999999998</v>
      </c>
      <c r="I18" s="317">
        <v>567.67200000000003</v>
      </c>
      <c r="K18" s="289"/>
      <c r="L18" s="289"/>
      <c r="M18" s="289"/>
    </row>
    <row r="19" spans="2:24" ht="15.75" thickBot="1">
      <c r="B19" s="587"/>
      <c r="C19" s="341" t="s">
        <v>98</v>
      </c>
      <c r="D19" s="325">
        <v>3523</v>
      </c>
      <c r="E19" s="326">
        <v>4578</v>
      </c>
      <c r="F19" s="415">
        <v>0</v>
      </c>
      <c r="G19" s="416">
        <v>0</v>
      </c>
      <c r="H19" s="342">
        <v>436.85199999999998</v>
      </c>
      <c r="I19" s="326">
        <v>567.67200000000003</v>
      </c>
      <c r="K19" s="289"/>
      <c r="L19" s="289"/>
      <c r="M19" s="289"/>
    </row>
    <row r="20" spans="2:24" ht="15.75" customHeight="1" thickBot="1">
      <c r="B20" s="343" t="s">
        <v>99</v>
      </c>
      <c r="C20" s="344"/>
      <c r="D20" s="345">
        <v>6280</v>
      </c>
      <c r="E20" s="346">
        <v>343909</v>
      </c>
      <c r="F20" s="424">
        <v>348.67624999999998</v>
      </c>
      <c r="G20" s="425">
        <v>5532.6110200000057</v>
      </c>
      <c r="H20" s="347">
        <v>1506.4056145780801</v>
      </c>
      <c r="I20" s="348">
        <v>72628.731516296059</v>
      </c>
    </row>
    <row r="21" spans="2:24" ht="15" customHeight="1">
      <c r="B21" s="349"/>
      <c r="C21" s="350"/>
      <c r="D21" s="351"/>
      <c r="E21" s="352"/>
      <c r="F21" s="426">
        <v>0</v>
      </c>
      <c r="G21" s="427">
        <v>0</v>
      </c>
      <c r="H21" s="353"/>
      <c r="I21" s="354"/>
    </row>
    <row r="22" spans="2:24" ht="15.75" thickBot="1">
      <c r="B22" s="356" t="s">
        <v>64</v>
      </c>
      <c r="C22" s="357" t="s">
        <v>100</v>
      </c>
      <c r="D22" s="358"/>
      <c r="E22" s="359"/>
      <c r="F22" s="428">
        <v>0</v>
      </c>
      <c r="G22" s="429">
        <v>0</v>
      </c>
      <c r="H22" s="360"/>
      <c r="I22" s="361"/>
      <c r="K22" s="289"/>
      <c r="L22" s="289"/>
      <c r="M22" s="289"/>
    </row>
    <row r="23" spans="2:24">
      <c r="B23" s="588" t="s">
        <v>101</v>
      </c>
      <c r="C23" s="362" t="s">
        <v>102</v>
      </c>
      <c r="D23" s="328">
        <v>0</v>
      </c>
      <c r="E23" s="329">
        <v>0</v>
      </c>
      <c r="F23" s="417">
        <v>0</v>
      </c>
      <c r="G23" s="418">
        <v>0</v>
      </c>
      <c r="H23" s="363"/>
      <c r="I23" s="364"/>
      <c r="K23" s="289"/>
      <c r="L23" s="289"/>
      <c r="M23" s="289"/>
    </row>
    <row r="24" spans="2:24" ht="13.5" thickBot="1">
      <c r="B24" s="589"/>
      <c r="C24" s="365" t="s">
        <v>103</v>
      </c>
      <c r="D24" s="335">
        <v>0</v>
      </c>
      <c r="E24" s="336">
        <v>0</v>
      </c>
      <c r="F24" s="420">
        <v>0</v>
      </c>
      <c r="G24" s="421">
        <v>0</v>
      </c>
      <c r="H24" s="366"/>
      <c r="I24" s="367"/>
    </row>
    <row r="25" spans="2:24">
      <c r="B25" s="356" t="s">
        <v>70</v>
      </c>
      <c r="C25" s="357"/>
      <c r="D25" s="358"/>
      <c r="E25" s="359"/>
      <c r="F25" s="428">
        <v>0</v>
      </c>
      <c r="G25" s="429">
        <v>0</v>
      </c>
      <c r="H25" s="360"/>
      <c r="I25" s="361"/>
    </row>
    <row r="26" spans="2:24">
      <c r="B26" s="369" t="s">
        <v>104</v>
      </c>
      <c r="C26" s="370"/>
      <c r="D26" s="371">
        <v>0</v>
      </c>
      <c r="E26" s="372">
        <v>0</v>
      </c>
      <c r="F26" s="430">
        <v>0</v>
      </c>
      <c r="G26" s="431">
        <v>0</v>
      </c>
      <c r="H26" s="373"/>
      <c r="I26" s="374"/>
    </row>
    <row r="27" spans="2:24" ht="15.75" thickBot="1">
      <c r="B27" s="375" t="s">
        <v>105</v>
      </c>
      <c r="C27" s="376"/>
      <c r="D27" s="325">
        <v>0</v>
      </c>
      <c r="E27" s="326">
        <v>0</v>
      </c>
      <c r="F27" s="415">
        <v>0</v>
      </c>
      <c r="G27" s="416">
        <v>0</v>
      </c>
      <c r="H27" s="377">
        <v>0</v>
      </c>
      <c r="I27" s="378">
        <v>0</v>
      </c>
    </row>
    <row r="28" spans="2:24">
      <c r="B28" s="351"/>
      <c r="C28" s="350"/>
      <c r="D28" s="351"/>
      <c r="E28" s="352"/>
      <c r="F28" s="426">
        <v>0</v>
      </c>
      <c r="G28" s="427">
        <v>0</v>
      </c>
      <c r="H28" s="353"/>
      <c r="I28" s="354"/>
      <c r="J28" s="355"/>
    </row>
    <row r="29" spans="2:24" ht="15.75" thickBot="1">
      <c r="B29" s="375" t="s">
        <v>106</v>
      </c>
      <c r="C29" s="376"/>
      <c r="D29" s="379">
        <v>6280</v>
      </c>
      <c r="E29" s="380">
        <v>343909</v>
      </c>
      <c r="F29" s="432">
        <v>348.67624999999998</v>
      </c>
      <c r="G29" s="433">
        <v>5532.6110200000057</v>
      </c>
      <c r="H29" s="381">
        <v>1506.4056145780801</v>
      </c>
      <c r="I29" s="382">
        <v>72628.731516296059</v>
      </c>
      <c r="J29" s="368"/>
    </row>
    <row r="30" spans="2:24" ht="15">
      <c r="B30" s="590" t="s">
        <v>107</v>
      </c>
      <c r="C30" s="590"/>
      <c r="D30" s="590"/>
      <c r="E30" s="590"/>
      <c r="F30" s="590"/>
      <c r="G30" s="590"/>
      <c r="H30" s="590"/>
      <c r="I30" s="590"/>
      <c r="J30" s="383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</row>
    <row r="31" spans="2:24" s="285" customFormat="1" ht="15">
      <c r="B31" s="285" t="s">
        <v>108</v>
      </c>
      <c r="I31" s="287"/>
    </row>
  </sheetData>
  <mergeCells count="11">
    <mergeCell ref="D3:E3"/>
    <mergeCell ref="F3:G3"/>
    <mergeCell ref="H3:I3"/>
    <mergeCell ref="D5:E5"/>
    <mergeCell ref="F5:G5"/>
    <mergeCell ref="H5:I5"/>
    <mergeCell ref="B7:B13"/>
    <mergeCell ref="B14:B16"/>
    <mergeCell ref="B17:B19"/>
    <mergeCell ref="B23:B24"/>
    <mergeCell ref="B30:I30"/>
  </mergeCells>
  <pageMargins left="0.25" right="0.25" top="0.75" bottom="0.75" header="0.3" footer="0.3"/>
  <pageSetup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936E6-3AE1-4ABF-934C-6BD84AF86DB5}">
  <sheetPr>
    <tabColor theme="4" tint="-0.249977111117893"/>
    <pageSetUpPr fitToPage="1"/>
  </sheetPr>
  <dimension ref="A1:AE28"/>
  <sheetViews>
    <sheetView zoomScaleNormal="100" zoomScaleSheetLayoutView="100" workbookViewId="0">
      <selection activeCell="U10" sqref="U10"/>
    </sheetView>
  </sheetViews>
  <sheetFormatPr defaultColWidth="9.28515625" defaultRowHeight="12.75"/>
  <cols>
    <col min="1" max="2" width="4.28515625" style="285" customWidth="1"/>
    <col min="3" max="3" width="22.140625" style="288" customWidth="1"/>
    <col min="4" max="4" width="35" style="288" customWidth="1"/>
    <col min="5" max="9" width="13.5703125" style="288" customWidth="1"/>
    <col min="10" max="10" width="14.5703125" style="288" customWidth="1"/>
    <col min="11" max="11" width="16.28515625" style="285" customWidth="1"/>
    <col min="12" max="12" width="16.28515625" style="489" hidden="1" customWidth="1"/>
    <col min="13" max="14" width="16.28515625" style="288" customWidth="1"/>
    <col min="15" max="16" width="15.7109375" style="385" customWidth="1"/>
    <col min="17" max="17" width="13.5703125" style="288" customWidth="1"/>
    <col min="18" max="20" width="9.28515625" style="288"/>
    <col min="21" max="21" width="9.28515625" style="288" customWidth="1"/>
    <col min="22" max="16384" width="9.28515625" style="288"/>
  </cols>
  <sheetData>
    <row r="1" spans="1:31" ht="15">
      <c r="C1" s="286" t="s">
        <v>109</v>
      </c>
      <c r="D1" s="285"/>
      <c r="E1" s="285"/>
      <c r="F1" s="285"/>
      <c r="G1" s="285"/>
      <c r="H1" s="285"/>
      <c r="I1" s="285"/>
      <c r="J1" s="285"/>
      <c r="L1" s="434"/>
      <c r="O1" s="289"/>
      <c r="P1" s="289"/>
    </row>
    <row r="2" spans="1:31" ht="15.75" thickBot="1">
      <c r="A2" s="290"/>
      <c r="B2" s="290"/>
      <c r="C2" s="286" t="s">
        <v>1</v>
      </c>
      <c r="D2" s="290"/>
      <c r="E2" s="290"/>
      <c r="F2" s="290"/>
      <c r="G2" s="290"/>
      <c r="H2" s="290"/>
      <c r="I2" s="290"/>
      <c r="J2" s="285"/>
      <c r="L2" s="435"/>
      <c r="O2" s="289"/>
      <c r="P2" s="289"/>
    </row>
    <row r="3" spans="1:31" ht="43.15" customHeight="1" thickBot="1">
      <c r="B3" s="285" t="s">
        <v>2</v>
      </c>
      <c r="C3" s="558"/>
      <c r="D3" s="291"/>
      <c r="E3" s="591" t="s">
        <v>3</v>
      </c>
      <c r="F3" s="592"/>
      <c r="G3" s="593" t="s">
        <v>82</v>
      </c>
      <c r="H3" s="594"/>
      <c r="I3" s="606" t="s">
        <v>5</v>
      </c>
      <c r="J3" s="596"/>
      <c r="L3" s="434"/>
      <c r="N3" s="436" t="s">
        <v>3</v>
      </c>
      <c r="O3" s="436"/>
      <c r="P3" s="436"/>
    </row>
    <row r="4" spans="1:31" ht="21" customHeight="1" thickBot="1">
      <c r="C4" s="292"/>
      <c r="D4" s="293"/>
      <c r="E4" s="294" t="s">
        <v>6</v>
      </c>
      <c r="F4" s="295" t="s">
        <v>7</v>
      </c>
      <c r="G4" s="296" t="s">
        <v>8</v>
      </c>
      <c r="H4" s="297" t="s">
        <v>83</v>
      </c>
      <c r="I4" s="437" t="s">
        <v>10</v>
      </c>
      <c r="J4" s="295" t="s">
        <v>11</v>
      </c>
      <c r="L4" s="434"/>
      <c r="O4" s="289"/>
      <c r="P4" s="289"/>
    </row>
    <row r="5" spans="1:31" ht="52.5" customHeight="1" thickBot="1">
      <c r="C5" s="300"/>
      <c r="D5" s="301"/>
      <c r="E5" s="597" t="s">
        <v>23</v>
      </c>
      <c r="F5" s="598"/>
      <c r="G5" s="593" t="s">
        <v>84</v>
      </c>
      <c r="H5" s="594"/>
      <c r="I5" s="607" t="s">
        <v>31</v>
      </c>
      <c r="J5" s="602"/>
      <c r="L5" s="434"/>
      <c r="O5" s="289"/>
      <c r="P5" s="289"/>
    </row>
    <row r="6" spans="1:31" ht="26.25" thickBot="1">
      <c r="C6" s="438" t="s">
        <v>56</v>
      </c>
      <c r="D6" s="302" t="s">
        <v>85</v>
      </c>
      <c r="E6" s="439" t="s">
        <v>110</v>
      </c>
      <c r="F6" s="440" t="s">
        <v>111</v>
      </c>
      <c r="G6" s="439" t="s">
        <v>110</v>
      </c>
      <c r="H6" s="440" t="s">
        <v>111</v>
      </c>
      <c r="I6" s="439" t="s">
        <v>110</v>
      </c>
      <c r="J6" s="440" t="s">
        <v>111</v>
      </c>
      <c r="K6" s="368"/>
      <c r="L6" s="441"/>
      <c r="M6" s="442"/>
      <c r="N6" s="442"/>
      <c r="O6" s="442"/>
      <c r="P6" s="442"/>
    </row>
    <row r="7" spans="1:31" ht="13.5" thickBot="1">
      <c r="C7" s="443" t="s">
        <v>57</v>
      </c>
      <c r="D7" s="443" t="s">
        <v>112</v>
      </c>
      <c r="E7" s="444">
        <v>4</v>
      </c>
      <c r="F7" s="445">
        <v>0</v>
      </c>
      <c r="G7" s="493">
        <v>58.109099999999991</v>
      </c>
      <c r="H7" s="494">
        <v>0</v>
      </c>
      <c r="I7" s="444">
        <v>221.05419180000007</v>
      </c>
      <c r="J7" s="445">
        <v>0</v>
      </c>
      <c r="K7" s="446"/>
      <c r="L7" s="434" t="s">
        <v>113</v>
      </c>
      <c r="M7" s="447"/>
      <c r="N7" s="447"/>
      <c r="O7" s="289"/>
      <c r="P7" s="289"/>
    </row>
    <row r="8" spans="1:31" ht="12.75" customHeight="1">
      <c r="C8" s="603" t="s">
        <v>59</v>
      </c>
      <c r="D8" s="309" t="s">
        <v>114</v>
      </c>
      <c r="E8" s="448">
        <v>87</v>
      </c>
      <c r="F8" s="313">
        <v>16</v>
      </c>
      <c r="G8" s="495">
        <v>21.88402</v>
      </c>
      <c r="H8" s="496">
        <v>1.1499999999999999</v>
      </c>
      <c r="I8" s="312">
        <v>2687.83446</v>
      </c>
      <c r="J8" s="449">
        <v>98.400700000000001</v>
      </c>
      <c r="K8" s="450"/>
      <c r="L8" s="289" t="e">
        <f>(I14+#REF!)*'[1]Line Losses'!D25</f>
        <v>#REF!</v>
      </c>
      <c r="M8" s="451"/>
      <c r="N8" s="447"/>
      <c r="O8" s="289"/>
      <c r="P8" s="289"/>
    </row>
    <row r="9" spans="1:31">
      <c r="C9" s="604"/>
      <c r="D9" s="340" t="s">
        <v>115</v>
      </c>
      <c r="E9" s="452">
        <v>0</v>
      </c>
      <c r="F9" s="317">
        <v>0</v>
      </c>
      <c r="G9" s="497">
        <v>0</v>
      </c>
      <c r="H9" s="411">
        <v>0</v>
      </c>
      <c r="I9" s="318">
        <v>0</v>
      </c>
      <c r="J9" s="374">
        <v>0</v>
      </c>
      <c r="K9" s="450"/>
      <c r="L9" s="451"/>
      <c r="M9" s="451"/>
      <c r="N9" s="447"/>
      <c r="O9" s="289"/>
      <c r="P9" s="289"/>
    </row>
    <row r="10" spans="1:31" ht="13.5" thickBot="1">
      <c r="C10" s="605"/>
      <c r="D10" s="453" t="s">
        <v>116</v>
      </c>
      <c r="E10" s="454">
        <v>0</v>
      </c>
      <c r="F10" s="338">
        <v>0</v>
      </c>
      <c r="G10" s="498">
        <v>0</v>
      </c>
      <c r="H10" s="455">
        <v>0</v>
      </c>
      <c r="I10" s="337">
        <v>0</v>
      </c>
      <c r="J10" s="456">
        <v>0</v>
      </c>
      <c r="K10" s="450"/>
      <c r="L10" s="451"/>
      <c r="M10" s="451"/>
      <c r="N10" s="289"/>
      <c r="O10" s="289"/>
      <c r="P10" s="289"/>
    </row>
    <row r="11" spans="1:31" s="384" customFormat="1" ht="15.75" thickBot="1">
      <c r="A11" s="383"/>
      <c r="B11" s="383"/>
      <c r="C11" s="343" t="s">
        <v>117</v>
      </c>
      <c r="D11" s="457"/>
      <c r="E11" s="458">
        <v>91</v>
      </c>
      <c r="F11" s="459">
        <v>16</v>
      </c>
      <c r="G11" s="480">
        <v>80.99311999999999</v>
      </c>
      <c r="H11" s="481">
        <v>1.1499999999999999</v>
      </c>
      <c r="I11" s="458">
        <v>2908.8886517999999</v>
      </c>
      <c r="J11" s="460">
        <v>98.400700000000001</v>
      </c>
      <c r="K11" s="368"/>
      <c r="L11" s="441"/>
      <c r="M11" s="442"/>
      <c r="N11" s="442"/>
      <c r="O11" s="442"/>
      <c r="P11" s="442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</row>
    <row r="12" spans="1:31" ht="13.5" thickBot="1">
      <c r="C12" s="461"/>
      <c r="D12" s="462"/>
      <c r="E12" s="463"/>
      <c r="F12" s="464"/>
      <c r="G12" s="463"/>
      <c r="H12" s="464"/>
      <c r="I12" s="463"/>
      <c r="J12" s="464"/>
      <c r="K12" s="355"/>
      <c r="L12" s="465"/>
      <c r="M12" s="465"/>
      <c r="N12" s="465"/>
      <c r="O12" s="465"/>
      <c r="P12" s="465"/>
    </row>
    <row r="13" spans="1:31" ht="13.5" thickBot="1">
      <c r="C13" s="438" t="s">
        <v>118</v>
      </c>
      <c r="D13" s="302" t="s">
        <v>85</v>
      </c>
      <c r="E13" s="439"/>
      <c r="F13" s="440"/>
      <c r="G13" s="439"/>
      <c r="H13" s="440"/>
      <c r="I13" s="439"/>
      <c r="J13" s="440"/>
      <c r="K13" s="368"/>
      <c r="L13" s="441"/>
      <c r="M13" s="442"/>
      <c r="N13" s="442"/>
      <c r="O13" s="442"/>
      <c r="P13" s="442"/>
    </row>
    <row r="14" spans="1:31">
      <c r="C14" s="588" t="s">
        <v>118</v>
      </c>
      <c r="D14" s="466" t="s">
        <v>114</v>
      </c>
      <c r="E14" s="467">
        <v>0</v>
      </c>
      <c r="F14" s="468">
        <v>0</v>
      </c>
      <c r="G14" s="499">
        <v>0</v>
      </c>
      <c r="H14" s="500">
        <v>0</v>
      </c>
      <c r="I14" s="467">
        <v>0</v>
      </c>
      <c r="J14" s="313">
        <v>0</v>
      </c>
      <c r="K14" s="355"/>
      <c r="L14" s="465"/>
      <c r="M14" s="465"/>
      <c r="N14" s="465"/>
      <c r="O14" s="465"/>
      <c r="P14" s="465"/>
    </row>
    <row r="15" spans="1:31" ht="15.75" customHeight="1" thickBot="1">
      <c r="C15" s="589"/>
      <c r="D15" s="469" t="s">
        <v>116</v>
      </c>
      <c r="E15" s="337">
        <v>0</v>
      </c>
      <c r="F15" s="338">
        <v>0</v>
      </c>
      <c r="G15" s="501">
        <v>0</v>
      </c>
      <c r="H15" s="490">
        <v>0</v>
      </c>
      <c r="I15" s="337">
        <v>0</v>
      </c>
      <c r="J15" s="338">
        <v>0</v>
      </c>
      <c r="K15" s="355"/>
      <c r="L15" s="465"/>
      <c r="M15" s="465"/>
      <c r="N15" s="465"/>
      <c r="O15" s="465"/>
      <c r="P15" s="465"/>
    </row>
    <row r="16" spans="1:31" ht="13.5" thickBot="1">
      <c r="C16" s="470" t="s">
        <v>70</v>
      </c>
      <c r="D16" s="471"/>
      <c r="E16" s="472"/>
      <c r="F16" s="473"/>
      <c r="G16" s="502">
        <v>0</v>
      </c>
      <c r="H16" s="503">
        <v>0</v>
      </c>
      <c r="I16" s="472"/>
      <c r="J16" s="474"/>
      <c r="K16" s="368"/>
      <c r="L16" s="441"/>
      <c r="M16" s="442"/>
      <c r="N16" s="442"/>
      <c r="O16" s="442"/>
      <c r="P16" s="442"/>
    </row>
    <row r="17" spans="3:16" ht="13.5" thickBot="1">
      <c r="C17" s="475" t="s">
        <v>104</v>
      </c>
      <c r="D17" s="476"/>
      <c r="E17" s="477">
        <v>0</v>
      </c>
      <c r="F17" s="478">
        <v>0</v>
      </c>
      <c r="G17" s="504">
        <v>0</v>
      </c>
      <c r="H17" s="505">
        <v>0</v>
      </c>
      <c r="I17" s="477">
        <v>0</v>
      </c>
      <c r="J17" s="479">
        <v>0</v>
      </c>
      <c r="K17" s="446"/>
      <c r="L17" s="434"/>
      <c r="M17" s="447"/>
      <c r="N17" s="447"/>
      <c r="O17" s="289"/>
      <c r="P17" s="289"/>
    </row>
    <row r="18" spans="3:16" ht="15.75" thickBot="1">
      <c r="C18" s="343" t="s">
        <v>119</v>
      </c>
      <c r="D18" s="457"/>
      <c r="E18" s="458"/>
      <c r="F18" s="459"/>
      <c r="G18" s="491">
        <v>0</v>
      </c>
      <c r="H18" s="492">
        <v>0</v>
      </c>
      <c r="I18" s="458"/>
      <c r="J18" s="482"/>
      <c r="K18" s="483"/>
      <c r="L18" s="441"/>
      <c r="M18" s="484"/>
      <c r="N18" s="484"/>
      <c r="O18" s="442"/>
      <c r="P18" s="442"/>
    </row>
    <row r="19" spans="3:16">
      <c r="C19" s="351"/>
      <c r="D19" s="352"/>
      <c r="E19" s="485"/>
      <c r="F19" s="354"/>
      <c r="G19" s="485"/>
      <c r="H19" s="354"/>
      <c r="I19" s="485"/>
      <c r="J19" s="354"/>
      <c r="K19" s="355"/>
      <c r="L19" s="465"/>
      <c r="M19" s="465"/>
      <c r="N19" s="465"/>
      <c r="O19" s="465"/>
      <c r="P19" s="465"/>
    </row>
    <row r="20" spans="3:16" ht="15.75" thickBot="1">
      <c r="C20" s="375" t="s">
        <v>120</v>
      </c>
      <c r="D20" s="486"/>
      <c r="E20" s="379">
        <v>91</v>
      </c>
      <c r="F20" s="380">
        <v>16</v>
      </c>
      <c r="G20" s="432">
        <v>80.99311999999999</v>
      </c>
      <c r="H20" s="433">
        <v>1.1499999999999999</v>
      </c>
      <c r="I20" s="379">
        <v>2908.8886517999999</v>
      </c>
      <c r="J20" s="382">
        <v>98.400700000000001</v>
      </c>
      <c r="K20" s="368"/>
      <c r="L20" s="441"/>
      <c r="M20" s="442"/>
      <c r="N20" s="442"/>
      <c r="O20" s="442"/>
      <c r="P20" s="442"/>
    </row>
    <row r="21" spans="3:16" s="285" customFormat="1" ht="15">
      <c r="C21" s="285" t="s">
        <v>121</v>
      </c>
      <c r="L21" s="487"/>
      <c r="O21" s="287"/>
      <c r="P21" s="287"/>
    </row>
    <row r="22" spans="3:16" s="285" customFormat="1">
      <c r="L22" s="487"/>
      <c r="O22" s="287"/>
      <c r="P22" s="287"/>
    </row>
    <row r="28" spans="3:16">
      <c r="H28" s="488"/>
    </row>
  </sheetData>
  <mergeCells count="8">
    <mergeCell ref="C8:C10"/>
    <mergeCell ref="C14:C15"/>
    <mergeCell ref="E3:F3"/>
    <mergeCell ref="G3:H3"/>
    <mergeCell ref="I3:J3"/>
    <mergeCell ref="E5:F5"/>
    <mergeCell ref="G5:H5"/>
    <mergeCell ref="I5:J5"/>
  </mergeCells>
  <pageMargins left="0.25" right="0.25" top="0.75" bottom="0.75" header="0.3" footer="0.3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2AB7-7A09-433F-96B1-951B77E27A36}">
  <dimension ref="A1:Q18"/>
  <sheetViews>
    <sheetView zoomScaleNormal="100" zoomScaleSheetLayoutView="70" workbookViewId="0">
      <selection activeCell="I18" sqref="I18"/>
    </sheetView>
  </sheetViews>
  <sheetFormatPr defaultRowHeight="15"/>
  <cols>
    <col min="1" max="1" width="4.42578125" customWidth="1"/>
    <col min="2" max="2" width="14.28515625" customWidth="1"/>
    <col min="3" max="3" width="16.140625" customWidth="1"/>
    <col min="4" max="4" width="18.85546875" customWidth="1"/>
    <col min="5" max="5" width="14.42578125" customWidth="1"/>
    <col min="6" max="6" width="17.7109375" customWidth="1"/>
    <col min="7" max="7" width="18.85546875" customWidth="1"/>
    <col min="8" max="10" width="18.5703125" customWidth="1"/>
    <col min="11" max="12" width="21" customWidth="1"/>
    <col min="13" max="14" width="20.7109375" customWidth="1"/>
    <col min="16" max="16" width="21.7109375" customWidth="1"/>
    <col min="17" max="17" width="16.5703125" customWidth="1"/>
  </cols>
  <sheetData>
    <row r="1" spans="1:17" ht="24.75">
      <c r="A1" s="506"/>
      <c r="B1" s="507"/>
      <c r="C1" s="508"/>
      <c r="D1" s="508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1"/>
      <c r="P1" s="509"/>
    </row>
    <row r="2" spans="1:17" ht="18.75">
      <c r="A2" s="507"/>
      <c r="B2" s="510" t="s">
        <v>122</v>
      </c>
      <c r="C2" s="511"/>
      <c r="D2" s="511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1"/>
      <c r="P2" s="509"/>
    </row>
    <row r="3" spans="1:17" ht="19.5" thickBot="1">
      <c r="A3" s="507"/>
      <c r="B3" s="510" t="s">
        <v>123</v>
      </c>
      <c r="C3" s="510"/>
      <c r="D3" s="508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1"/>
      <c r="P3" s="509"/>
    </row>
    <row r="4" spans="1:17" ht="18.75" customHeight="1">
      <c r="A4" s="507"/>
      <c r="B4" s="608" t="s">
        <v>124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10"/>
      <c r="O4" s="1"/>
      <c r="P4" s="509"/>
    </row>
    <row r="5" spans="1:17" ht="19.5" thickBot="1">
      <c r="A5" s="507"/>
      <c r="B5" s="611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3"/>
      <c r="O5" s="1"/>
      <c r="P5" s="509"/>
    </row>
    <row r="6" spans="1:17" ht="122.25" customHeight="1">
      <c r="A6" s="512"/>
      <c r="B6" s="513" t="s">
        <v>125</v>
      </c>
      <c r="C6" s="514" t="s">
        <v>126</v>
      </c>
      <c r="D6" s="514" t="s">
        <v>127</v>
      </c>
      <c r="E6" s="514" t="s">
        <v>128</v>
      </c>
      <c r="F6" s="515" t="s">
        <v>129</v>
      </c>
      <c r="G6" s="514" t="s">
        <v>130</v>
      </c>
      <c r="H6" s="516" t="s">
        <v>131</v>
      </c>
      <c r="I6" s="517" t="s">
        <v>132</v>
      </c>
      <c r="J6" s="517" t="s">
        <v>133</v>
      </c>
      <c r="K6" s="517" t="s">
        <v>134</v>
      </c>
      <c r="L6" s="517" t="s">
        <v>135</v>
      </c>
      <c r="M6" s="518" t="s">
        <v>136</v>
      </c>
      <c r="N6" s="519" t="s">
        <v>137</v>
      </c>
      <c r="O6" s="1"/>
      <c r="P6" s="520"/>
    </row>
    <row r="7" spans="1:17" ht="30.75" customHeight="1">
      <c r="A7" s="512"/>
      <c r="B7" s="521"/>
      <c r="C7" s="522"/>
      <c r="D7" s="522"/>
      <c r="E7" s="523" t="s">
        <v>138</v>
      </c>
      <c r="F7" s="523" t="s">
        <v>139</v>
      </c>
      <c r="G7" s="523" t="s">
        <v>140</v>
      </c>
      <c r="H7" s="524" t="s">
        <v>141</v>
      </c>
      <c r="I7" s="524" t="s">
        <v>142</v>
      </c>
      <c r="J7" s="524" t="s">
        <v>143</v>
      </c>
      <c r="K7" s="524" t="s">
        <v>144</v>
      </c>
      <c r="L7" s="524" t="s">
        <v>145</v>
      </c>
      <c r="M7" s="524" t="s">
        <v>146</v>
      </c>
      <c r="N7" s="525" t="s">
        <v>147</v>
      </c>
      <c r="O7" s="1"/>
      <c r="P7" s="520"/>
    </row>
    <row r="8" spans="1:17" ht="18.75">
      <c r="A8" s="512"/>
      <c r="B8" s="526"/>
      <c r="C8" s="527"/>
      <c r="D8" s="527"/>
      <c r="E8" s="527"/>
      <c r="F8" s="527"/>
      <c r="G8" s="527"/>
      <c r="H8" s="528"/>
      <c r="I8" s="528"/>
      <c r="J8" s="528"/>
      <c r="K8" s="528"/>
      <c r="L8" s="528"/>
      <c r="M8" s="529"/>
      <c r="N8" s="530"/>
      <c r="O8" s="1"/>
      <c r="P8" s="531"/>
    </row>
    <row r="9" spans="1:17" ht="18.75">
      <c r="A9" s="507"/>
      <c r="B9" s="532" t="s">
        <v>148</v>
      </c>
      <c r="C9" s="533">
        <v>2019</v>
      </c>
      <c r="D9" s="533" t="s">
        <v>149</v>
      </c>
      <c r="E9" s="534">
        <v>20748407.230999999</v>
      </c>
      <c r="F9" s="534">
        <v>0</v>
      </c>
      <c r="G9" s="534">
        <v>20748407.230999999</v>
      </c>
      <c r="H9" s="534"/>
      <c r="I9" s="534"/>
      <c r="J9" s="534"/>
      <c r="K9" s="534"/>
      <c r="L9" s="534"/>
      <c r="M9" s="535"/>
      <c r="N9" s="536"/>
      <c r="O9" s="1"/>
      <c r="P9" s="537"/>
      <c r="Q9" s="531"/>
    </row>
    <row r="10" spans="1:17" ht="18.75">
      <c r="A10" s="507"/>
      <c r="B10" s="538"/>
      <c r="C10" s="533">
        <v>2020</v>
      </c>
      <c r="D10" s="533" t="s">
        <v>150</v>
      </c>
      <c r="E10" s="534">
        <v>19957323.737999998</v>
      </c>
      <c r="F10" s="534">
        <v>0</v>
      </c>
      <c r="G10" s="534">
        <v>19957323.737999998</v>
      </c>
      <c r="H10" s="534"/>
      <c r="I10" s="534"/>
      <c r="J10" s="534"/>
      <c r="K10" s="534"/>
      <c r="L10" s="534"/>
      <c r="M10" s="535"/>
      <c r="N10" s="536"/>
      <c r="O10" s="1"/>
      <c r="P10" s="537"/>
    </row>
    <row r="11" spans="1:17" ht="18.75">
      <c r="A11" s="507"/>
      <c r="B11" s="532"/>
      <c r="C11" s="533">
        <v>2021</v>
      </c>
      <c r="D11" s="533" t="s">
        <v>151</v>
      </c>
      <c r="E11" s="534">
        <v>20231668.006000005</v>
      </c>
      <c r="F11" s="534">
        <v>0</v>
      </c>
      <c r="G11" s="534">
        <v>20231668.006000005</v>
      </c>
      <c r="H11" s="534"/>
      <c r="I11" s="534"/>
      <c r="J11" s="534"/>
      <c r="K11" s="534"/>
      <c r="L11" s="534"/>
      <c r="M11" s="535"/>
      <c r="N11" s="536"/>
      <c r="O11" s="1"/>
      <c r="P11" s="509"/>
    </row>
    <row r="12" spans="1:17" ht="19.5" thickBot="1">
      <c r="A12" s="509"/>
      <c r="B12" s="539"/>
      <c r="C12" s="540" t="s">
        <v>152</v>
      </c>
      <c r="D12" s="540"/>
      <c r="E12" s="541"/>
      <c r="F12" s="541"/>
      <c r="G12" s="541"/>
      <c r="H12" s="541">
        <v>20312466.324999999</v>
      </c>
      <c r="I12" s="542">
        <v>0</v>
      </c>
      <c r="J12" s="543">
        <v>0</v>
      </c>
      <c r="K12" s="542">
        <v>0</v>
      </c>
      <c r="L12" s="543">
        <v>0</v>
      </c>
      <c r="M12" s="544">
        <v>0</v>
      </c>
      <c r="N12" s="545">
        <v>0</v>
      </c>
      <c r="O12" s="1"/>
      <c r="P12" s="509"/>
    </row>
    <row r="13" spans="1:17" ht="18.75">
      <c r="A13" s="507"/>
      <c r="B13" s="546"/>
      <c r="C13" s="547"/>
      <c r="D13" s="547"/>
      <c r="E13" s="548"/>
      <c r="F13" s="549"/>
      <c r="G13" s="549"/>
      <c r="H13" s="550"/>
      <c r="I13" s="550"/>
      <c r="J13" s="550"/>
      <c r="K13" s="550"/>
      <c r="L13" s="550"/>
      <c r="M13" s="549"/>
      <c r="N13" s="551"/>
      <c r="O13" s="1"/>
      <c r="P13" s="509"/>
    </row>
    <row r="14" spans="1:17" ht="18.75">
      <c r="A14" s="507"/>
      <c r="B14" s="552" t="s">
        <v>153</v>
      </c>
      <c r="C14" s="508"/>
      <c r="D14" s="508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1"/>
      <c r="P14" s="509"/>
    </row>
    <row r="15" spans="1:17" ht="18.75">
      <c r="A15" s="507"/>
      <c r="B15" s="553" t="s">
        <v>154</v>
      </c>
      <c r="C15" s="508"/>
      <c r="D15" s="508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1"/>
      <c r="P15" s="509"/>
    </row>
    <row r="16" spans="1:17" ht="18.75">
      <c r="A16" s="507"/>
      <c r="B16" s="553" t="s">
        <v>155</v>
      </c>
      <c r="C16" s="508"/>
      <c r="D16" s="508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1"/>
      <c r="P16" s="509"/>
    </row>
    <row r="17" spans="1:15" ht="18.75">
      <c r="A17" s="507"/>
      <c r="B17" s="553" t="s">
        <v>156</v>
      </c>
      <c r="C17" s="508"/>
      <c r="D17" s="508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1"/>
    </row>
    <row r="18" spans="1:15" ht="18.75">
      <c r="A18" s="507"/>
      <c r="B18" s="507"/>
      <c r="C18" s="508"/>
      <c r="D18" s="508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1"/>
    </row>
  </sheetData>
  <mergeCells count="1">
    <mergeCell ref="B4:N5"/>
  </mergeCells>
  <pageMargins left="0.6" right="0.21" top="0.77" bottom="0.74" header="0.5" footer="0.5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FirstEnergy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Andrus, Saidee F</dc:creator>
  <cp:keywords/>
  <dc:description/>
  <cp:lastModifiedBy>Wang, Dustin [BPU]</cp:lastModifiedBy>
  <cp:revision/>
  <dcterms:created xsi:type="dcterms:W3CDTF">2022-05-27T13:41:53Z</dcterms:created>
  <dcterms:modified xsi:type="dcterms:W3CDTF">2022-06-23T16:05:56Z</dcterms:modified>
  <cp:category/>
  <cp:contentStatus/>
</cp:coreProperties>
</file>